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hris.BIZ03\Downloads\"/>
    </mc:Choice>
  </mc:AlternateContent>
  <xr:revisionPtr revIDLastSave="0" documentId="8_{CA0B9360-30A4-42DD-B408-9E1FE52C6235}" xr6:coauthVersionLast="47" xr6:coauthVersionMax="47" xr10:uidLastSave="{00000000-0000-0000-0000-000000000000}"/>
  <bookViews>
    <workbookView xWindow="2835" yWindow="3165" windowWidth="21600" windowHeight="11385" tabRatio="500" firstSheet="2" activeTab="2" xr2:uid="{00000000-000D-0000-FFFF-FFFF00000000}"/>
  </bookViews>
  <sheets>
    <sheet name="Instructions" sheetId="7" r:id="rId1"/>
    <sheet name="Input_Meet_Data" sheetId="1" r:id="rId2"/>
    <sheet name="Event_Programme" sheetId="4" r:id="rId3"/>
    <sheet name="Lists" sheetId="2" state="hidden" r:id="rId4"/>
    <sheet name="Input_Meet_Data Final" sheetId="8" state="hidden" r:id="rId5"/>
    <sheet name="Event_Programme Final" sheetId="6" state="hidden" r:id="rId6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8" l="1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19" i="8"/>
  <c r="D28" i="8"/>
  <c r="D27" i="8"/>
  <c r="D26" i="8"/>
  <c r="D25" i="8"/>
  <c r="D24" i="8"/>
  <c r="D23" i="8"/>
  <c r="D22" i="8"/>
  <c r="D21" i="8"/>
  <c r="D20" i="8"/>
  <c r="D18" i="8"/>
  <c r="D17" i="8"/>
  <c r="E16" i="8"/>
  <c r="E15" i="8"/>
  <c r="E14" i="8"/>
  <c r="E13" i="8"/>
  <c r="E12" i="8"/>
  <c r="E11" i="8"/>
  <c r="D16" i="8"/>
  <c r="D15" i="8"/>
  <c r="D14" i="8"/>
  <c r="D13" i="8"/>
  <c r="D12" i="8"/>
  <c r="D11" i="8"/>
  <c r="D10" i="8"/>
  <c r="D9" i="8"/>
  <c r="D8" i="8"/>
  <c r="D7" i="8"/>
  <c r="D6" i="8"/>
  <c r="B5" i="8"/>
  <c r="Q60" i="6"/>
  <c r="P60" i="6"/>
  <c r="O60" i="6"/>
  <c r="N60" i="6"/>
  <c r="M60" i="6"/>
  <c r="Q59" i="6"/>
  <c r="P59" i="6"/>
  <c r="O59" i="6"/>
  <c r="N59" i="6"/>
  <c r="M59" i="6"/>
  <c r="Q58" i="6"/>
  <c r="P58" i="6"/>
  <c r="O58" i="6"/>
  <c r="N58" i="6"/>
  <c r="M58" i="6"/>
  <c r="Q57" i="6"/>
  <c r="P57" i="6"/>
  <c r="O57" i="6"/>
  <c r="N57" i="6"/>
  <c r="M57" i="6"/>
  <c r="Q56" i="6"/>
  <c r="P56" i="6"/>
  <c r="O56" i="6"/>
  <c r="N56" i="6"/>
  <c r="M56" i="6"/>
  <c r="Q55" i="6"/>
  <c r="P55" i="6"/>
  <c r="O55" i="6"/>
  <c r="N55" i="6"/>
  <c r="M55" i="6"/>
  <c r="Q54" i="6"/>
  <c r="P54" i="6"/>
  <c r="O54" i="6"/>
  <c r="N54" i="6"/>
  <c r="M54" i="6"/>
  <c r="Q53" i="6"/>
  <c r="P53" i="6"/>
  <c r="O53" i="6"/>
  <c r="N53" i="6"/>
  <c r="M53" i="6"/>
  <c r="Q52" i="6"/>
  <c r="P52" i="6"/>
  <c r="O52" i="6"/>
  <c r="N52" i="6"/>
  <c r="M52" i="6"/>
  <c r="Q51" i="6"/>
  <c r="P51" i="6"/>
  <c r="O51" i="6"/>
  <c r="N51" i="6"/>
  <c r="M51" i="6"/>
  <c r="Q50" i="6"/>
  <c r="P50" i="6"/>
  <c r="O50" i="6"/>
  <c r="N50" i="6"/>
  <c r="M50" i="6"/>
  <c r="Q49" i="6"/>
  <c r="P49" i="6"/>
  <c r="O49" i="6"/>
  <c r="N49" i="6"/>
  <c r="M49" i="6"/>
  <c r="Q48" i="6"/>
  <c r="P48" i="6"/>
  <c r="O48" i="6"/>
  <c r="N48" i="6"/>
  <c r="M48" i="6"/>
  <c r="Q47" i="6"/>
  <c r="P47" i="6"/>
  <c r="O47" i="6"/>
  <c r="N47" i="6"/>
  <c r="M47" i="6"/>
  <c r="Q46" i="6"/>
  <c r="P46" i="6"/>
  <c r="O46" i="6"/>
  <c r="N46" i="6"/>
  <c r="M46" i="6"/>
  <c r="Q45" i="6"/>
  <c r="P45" i="6"/>
  <c r="O45" i="6"/>
  <c r="N45" i="6"/>
  <c r="M45" i="6"/>
  <c r="Q44" i="6"/>
  <c r="P44" i="6"/>
  <c r="O44" i="6"/>
  <c r="N44" i="6"/>
  <c r="M44" i="6"/>
  <c r="Q43" i="6"/>
  <c r="P43" i="6"/>
  <c r="O43" i="6"/>
  <c r="N43" i="6"/>
  <c r="M43" i="6"/>
  <c r="Q42" i="6"/>
  <c r="P42" i="6"/>
  <c r="O42" i="6"/>
  <c r="N42" i="6"/>
  <c r="M42" i="6"/>
  <c r="Q41" i="6"/>
  <c r="P41" i="6"/>
  <c r="O41" i="6"/>
  <c r="N41" i="6"/>
  <c r="M41" i="6"/>
  <c r="Q40" i="6"/>
  <c r="P40" i="6"/>
  <c r="O40" i="6"/>
  <c r="N40" i="6"/>
  <c r="M40" i="6"/>
  <c r="Q39" i="6"/>
  <c r="P39" i="6"/>
  <c r="O39" i="6"/>
  <c r="N39" i="6"/>
  <c r="M39" i="6"/>
  <c r="Q38" i="6"/>
  <c r="P38" i="6"/>
  <c r="O38" i="6"/>
  <c r="N38" i="6"/>
  <c r="M38" i="6"/>
  <c r="Q37" i="6"/>
  <c r="P37" i="6"/>
  <c r="O37" i="6"/>
  <c r="N37" i="6"/>
  <c r="M37" i="6"/>
  <c r="Q36" i="6"/>
  <c r="P36" i="6"/>
  <c r="O36" i="6"/>
  <c r="N36" i="6"/>
  <c r="M36" i="6"/>
  <c r="Q35" i="6"/>
  <c r="P35" i="6"/>
  <c r="O35" i="6"/>
  <c r="N35" i="6"/>
  <c r="M35" i="6"/>
  <c r="Q34" i="6"/>
  <c r="P34" i="6"/>
  <c r="O34" i="6"/>
  <c r="N34" i="6"/>
  <c r="M34" i="6"/>
  <c r="Q33" i="6"/>
  <c r="P33" i="6"/>
  <c r="O33" i="6"/>
  <c r="N33" i="6"/>
  <c r="M33" i="6"/>
  <c r="Q32" i="6"/>
  <c r="P32" i="6"/>
  <c r="O32" i="6"/>
  <c r="N32" i="6"/>
  <c r="M32" i="6"/>
  <c r="Q31" i="6"/>
  <c r="P31" i="6"/>
  <c r="O31" i="6"/>
  <c r="N31" i="6"/>
  <c r="M31" i="6"/>
  <c r="Q30" i="6"/>
  <c r="P30" i="6"/>
  <c r="O30" i="6"/>
  <c r="N30" i="6"/>
  <c r="M30" i="6"/>
  <c r="Q29" i="6"/>
  <c r="P29" i="6"/>
  <c r="O29" i="6"/>
  <c r="N29" i="6"/>
  <c r="M29" i="6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M8" i="6"/>
  <c r="G53" i="6"/>
  <c r="H53" i="6"/>
  <c r="I53" i="6"/>
  <c r="J53" i="6"/>
  <c r="K53" i="6"/>
  <c r="G54" i="6"/>
  <c r="H54" i="6"/>
  <c r="I54" i="6"/>
  <c r="J54" i="6"/>
  <c r="K54" i="6"/>
  <c r="G55" i="6"/>
  <c r="H55" i="6"/>
  <c r="I55" i="6"/>
  <c r="J55" i="6"/>
  <c r="K55" i="6"/>
  <c r="G56" i="6"/>
  <c r="H56" i="6"/>
  <c r="I56" i="6"/>
  <c r="J56" i="6"/>
  <c r="K56" i="6"/>
  <c r="G57" i="6"/>
  <c r="H57" i="6"/>
  <c r="I57" i="6"/>
  <c r="J57" i="6"/>
  <c r="K57" i="6"/>
  <c r="G58" i="6"/>
  <c r="H58" i="6"/>
  <c r="I58" i="6"/>
  <c r="J58" i="6"/>
  <c r="K58" i="6"/>
  <c r="G59" i="6"/>
  <c r="H59" i="6"/>
  <c r="I59" i="6"/>
  <c r="J59" i="6"/>
  <c r="K59" i="6"/>
  <c r="G60" i="6"/>
  <c r="H60" i="6"/>
  <c r="I60" i="6"/>
  <c r="J60" i="6"/>
  <c r="K60" i="6"/>
  <c r="A53" i="6"/>
  <c r="B53" i="6"/>
  <c r="C53" i="6"/>
  <c r="D53" i="6"/>
  <c r="E53" i="6"/>
  <c r="A54" i="6"/>
  <c r="B54" i="6"/>
  <c r="C54" i="6"/>
  <c r="D54" i="6"/>
  <c r="E54" i="6"/>
  <c r="A55" i="6"/>
  <c r="B55" i="6"/>
  <c r="C55" i="6"/>
  <c r="D55" i="6"/>
  <c r="E55" i="6"/>
  <c r="A56" i="6"/>
  <c r="B56" i="6"/>
  <c r="C56" i="6"/>
  <c r="D56" i="6"/>
  <c r="E56" i="6"/>
  <c r="A57" i="6"/>
  <c r="B57" i="6"/>
  <c r="C57" i="6"/>
  <c r="D57" i="6"/>
  <c r="E57" i="6"/>
  <c r="A58" i="6"/>
  <c r="B58" i="6"/>
  <c r="C58" i="6"/>
  <c r="D58" i="6"/>
  <c r="E58" i="6"/>
  <c r="A59" i="6"/>
  <c r="B59" i="6"/>
  <c r="C59" i="6"/>
  <c r="D59" i="6"/>
  <c r="E59" i="6"/>
  <c r="A60" i="6"/>
  <c r="B60" i="6"/>
  <c r="C60" i="6"/>
  <c r="D60" i="6"/>
  <c r="E60" i="6"/>
  <c r="G12" i="6"/>
  <c r="H12" i="6"/>
  <c r="I12" i="6"/>
  <c r="J12" i="6"/>
  <c r="K12" i="6"/>
  <c r="G13" i="6"/>
  <c r="H13" i="6"/>
  <c r="I13" i="6"/>
  <c r="J13" i="6"/>
  <c r="K13" i="6"/>
  <c r="G14" i="6"/>
  <c r="H14" i="6"/>
  <c r="I14" i="6"/>
  <c r="J14" i="6"/>
  <c r="K14" i="6"/>
  <c r="G15" i="6"/>
  <c r="H15" i="6"/>
  <c r="I15" i="6"/>
  <c r="J15" i="6"/>
  <c r="K15" i="6"/>
  <c r="G16" i="6"/>
  <c r="H16" i="6"/>
  <c r="I16" i="6"/>
  <c r="J16" i="6"/>
  <c r="K16" i="6"/>
  <c r="G17" i="6"/>
  <c r="H17" i="6"/>
  <c r="I17" i="6"/>
  <c r="J17" i="6"/>
  <c r="K17" i="6"/>
  <c r="G18" i="6"/>
  <c r="H18" i="6"/>
  <c r="I18" i="6"/>
  <c r="J18" i="6"/>
  <c r="K18" i="6"/>
  <c r="G19" i="6"/>
  <c r="H19" i="6"/>
  <c r="I19" i="6"/>
  <c r="J19" i="6"/>
  <c r="K19" i="6"/>
  <c r="G20" i="6"/>
  <c r="H20" i="6"/>
  <c r="I20" i="6"/>
  <c r="J20" i="6"/>
  <c r="K20" i="6"/>
  <c r="G21" i="6"/>
  <c r="H21" i="6"/>
  <c r="I21" i="6"/>
  <c r="J21" i="6"/>
  <c r="K21" i="6"/>
  <c r="G22" i="6"/>
  <c r="H22" i="6"/>
  <c r="I22" i="6"/>
  <c r="J22" i="6"/>
  <c r="K22" i="6"/>
  <c r="G23" i="6"/>
  <c r="H23" i="6"/>
  <c r="I23" i="6"/>
  <c r="J23" i="6"/>
  <c r="K23" i="6"/>
  <c r="G24" i="6"/>
  <c r="H24" i="6"/>
  <c r="I24" i="6"/>
  <c r="J24" i="6"/>
  <c r="K24" i="6"/>
  <c r="G25" i="6"/>
  <c r="H25" i="6"/>
  <c r="I25" i="6"/>
  <c r="J25" i="6"/>
  <c r="K25" i="6"/>
  <c r="G26" i="6"/>
  <c r="H26" i="6"/>
  <c r="I26" i="6"/>
  <c r="J26" i="6"/>
  <c r="K26" i="6"/>
  <c r="G27" i="6"/>
  <c r="H27" i="6"/>
  <c r="I27" i="6"/>
  <c r="J27" i="6"/>
  <c r="K27" i="6"/>
  <c r="G28" i="6"/>
  <c r="H28" i="6"/>
  <c r="I28" i="6"/>
  <c r="J28" i="6"/>
  <c r="K28" i="6"/>
  <c r="G29" i="6"/>
  <c r="H29" i="6"/>
  <c r="I29" i="6"/>
  <c r="J29" i="6"/>
  <c r="K29" i="6"/>
  <c r="G30" i="6"/>
  <c r="H30" i="6"/>
  <c r="I30" i="6"/>
  <c r="J30" i="6"/>
  <c r="K30" i="6"/>
  <c r="G31" i="6"/>
  <c r="H31" i="6"/>
  <c r="I31" i="6"/>
  <c r="J31" i="6"/>
  <c r="K31" i="6"/>
  <c r="G32" i="6"/>
  <c r="H32" i="6"/>
  <c r="I32" i="6"/>
  <c r="J32" i="6"/>
  <c r="K32" i="6"/>
  <c r="G33" i="6"/>
  <c r="H33" i="6"/>
  <c r="I33" i="6"/>
  <c r="J33" i="6"/>
  <c r="K33" i="6"/>
  <c r="G34" i="6"/>
  <c r="H34" i="6"/>
  <c r="I34" i="6"/>
  <c r="J34" i="6"/>
  <c r="K34" i="6"/>
  <c r="G35" i="6"/>
  <c r="H35" i="6"/>
  <c r="I35" i="6"/>
  <c r="J35" i="6"/>
  <c r="K35" i="6"/>
  <c r="G36" i="6"/>
  <c r="H36" i="6"/>
  <c r="I36" i="6"/>
  <c r="J36" i="6"/>
  <c r="K36" i="6"/>
  <c r="G37" i="6"/>
  <c r="H37" i="6"/>
  <c r="I37" i="6"/>
  <c r="J37" i="6"/>
  <c r="K37" i="6"/>
  <c r="G38" i="6"/>
  <c r="H38" i="6"/>
  <c r="I38" i="6"/>
  <c r="J38" i="6"/>
  <c r="K38" i="6"/>
  <c r="G39" i="6"/>
  <c r="H39" i="6"/>
  <c r="I39" i="6"/>
  <c r="J39" i="6"/>
  <c r="K39" i="6"/>
  <c r="G40" i="6"/>
  <c r="H40" i="6"/>
  <c r="I40" i="6"/>
  <c r="J40" i="6"/>
  <c r="K40" i="6"/>
  <c r="G41" i="6"/>
  <c r="H41" i="6"/>
  <c r="I41" i="6"/>
  <c r="J41" i="6"/>
  <c r="K41" i="6"/>
  <c r="G42" i="6"/>
  <c r="H42" i="6"/>
  <c r="I42" i="6"/>
  <c r="J42" i="6"/>
  <c r="K42" i="6"/>
  <c r="G43" i="6"/>
  <c r="H43" i="6"/>
  <c r="I43" i="6"/>
  <c r="J43" i="6"/>
  <c r="K43" i="6"/>
  <c r="G44" i="6"/>
  <c r="H44" i="6"/>
  <c r="I44" i="6"/>
  <c r="J44" i="6"/>
  <c r="K44" i="6"/>
  <c r="G45" i="6"/>
  <c r="H45" i="6"/>
  <c r="I45" i="6"/>
  <c r="J45" i="6"/>
  <c r="K45" i="6"/>
  <c r="G46" i="6"/>
  <c r="H46" i="6"/>
  <c r="I46" i="6"/>
  <c r="J46" i="6"/>
  <c r="K46" i="6"/>
  <c r="G47" i="6"/>
  <c r="H47" i="6"/>
  <c r="I47" i="6"/>
  <c r="J47" i="6"/>
  <c r="K47" i="6"/>
  <c r="G48" i="6"/>
  <c r="H48" i="6"/>
  <c r="I48" i="6"/>
  <c r="J48" i="6"/>
  <c r="K48" i="6"/>
  <c r="G49" i="6"/>
  <c r="H49" i="6"/>
  <c r="I49" i="6"/>
  <c r="J49" i="6"/>
  <c r="K49" i="6"/>
  <c r="G50" i="6"/>
  <c r="H50" i="6"/>
  <c r="I50" i="6"/>
  <c r="J50" i="6"/>
  <c r="K50" i="6"/>
  <c r="G51" i="6"/>
  <c r="H51" i="6"/>
  <c r="I51" i="6"/>
  <c r="J51" i="6"/>
  <c r="K51" i="6"/>
  <c r="G52" i="6"/>
  <c r="H52" i="6"/>
  <c r="I52" i="6"/>
  <c r="J52" i="6"/>
  <c r="K52" i="6"/>
  <c r="H11" i="6"/>
  <c r="I11" i="6"/>
  <c r="J11" i="6"/>
  <c r="K11" i="6"/>
  <c r="G11" i="6"/>
  <c r="A12" i="6"/>
  <c r="B12" i="6"/>
  <c r="C12" i="6"/>
  <c r="D12" i="6"/>
  <c r="E12" i="6"/>
  <c r="A13" i="6"/>
  <c r="B13" i="6"/>
  <c r="C13" i="6"/>
  <c r="D13" i="6"/>
  <c r="E13" i="6"/>
  <c r="A14" i="6"/>
  <c r="B14" i="6"/>
  <c r="C14" i="6"/>
  <c r="D14" i="6"/>
  <c r="E14" i="6"/>
  <c r="A15" i="6"/>
  <c r="B15" i="6"/>
  <c r="C15" i="6"/>
  <c r="D15" i="6"/>
  <c r="E15" i="6"/>
  <c r="A16" i="6"/>
  <c r="B16" i="6"/>
  <c r="C16" i="6"/>
  <c r="D16" i="6"/>
  <c r="E16" i="6"/>
  <c r="A17" i="6"/>
  <c r="B17" i="6"/>
  <c r="C17" i="6"/>
  <c r="D17" i="6"/>
  <c r="E17" i="6"/>
  <c r="A18" i="6"/>
  <c r="B18" i="6"/>
  <c r="C18" i="6"/>
  <c r="D18" i="6"/>
  <c r="E18" i="6"/>
  <c r="A19" i="6"/>
  <c r="B19" i="6"/>
  <c r="C19" i="6"/>
  <c r="D19" i="6"/>
  <c r="E19" i="6"/>
  <c r="A20" i="6"/>
  <c r="B20" i="6"/>
  <c r="C20" i="6"/>
  <c r="D20" i="6"/>
  <c r="E20" i="6"/>
  <c r="A21" i="6"/>
  <c r="B21" i="6"/>
  <c r="C21" i="6"/>
  <c r="D21" i="6"/>
  <c r="E21" i="6"/>
  <c r="A22" i="6"/>
  <c r="B22" i="6"/>
  <c r="C22" i="6"/>
  <c r="D22" i="6"/>
  <c r="E22" i="6"/>
  <c r="A23" i="6"/>
  <c r="B23" i="6"/>
  <c r="C23" i="6"/>
  <c r="D23" i="6"/>
  <c r="E23" i="6"/>
  <c r="A24" i="6"/>
  <c r="B24" i="6"/>
  <c r="C24" i="6"/>
  <c r="D24" i="6"/>
  <c r="E24" i="6"/>
  <c r="A25" i="6"/>
  <c r="B25" i="6"/>
  <c r="C25" i="6"/>
  <c r="D25" i="6"/>
  <c r="E25" i="6"/>
  <c r="A26" i="6"/>
  <c r="B26" i="6"/>
  <c r="C26" i="6"/>
  <c r="D26" i="6"/>
  <c r="E26" i="6"/>
  <c r="A27" i="6"/>
  <c r="B27" i="6"/>
  <c r="C27" i="6"/>
  <c r="D27" i="6"/>
  <c r="E27" i="6"/>
  <c r="A28" i="6"/>
  <c r="B28" i="6"/>
  <c r="C28" i="6"/>
  <c r="D28" i="6"/>
  <c r="E28" i="6"/>
  <c r="A29" i="6"/>
  <c r="B29" i="6"/>
  <c r="C29" i="6"/>
  <c r="D29" i="6"/>
  <c r="E29" i="6"/>
  <c r="A30" i="6"/>
  <c r="B30" i="6"/>
  <c r="C30" i="6"/>
  <c r="D30" i="6"/>
  <c r="E30" i="6"/>
  <c r="A31" i="6"/>
  <c r="B31" i="6"/>
  <c r="C31" i="6"/>
  <c r="D31" i="6"/>
  <c r="E31" i="6"/>
  <c r="A32" i="6"/>
  <c r="B32" i="6"/>
  <c r="C32" i="6"/>
  <c r="D32" i="6"/>
  <c r="E32" i="6"/>
  <c r="A33" i="6"/>
  <c r="B33" i="6"/>
  <c r="C33" i="6"/>
  <c r="D33" i="6"/>
  <c r="E33" i="6"/>
  <c r="A34" i="6"/>
  <c r="B34" i="6"/>
  <c r="C34" i="6"/>
  <c r="D34" i="6"/>
  <c r="E34" i="6"/>
  <c r="A35" i="6"/>
  <c r="B35" i="6"/>
  <c r="C35" i="6"/>
  <c r="D35" i="6"/>
  <c r="E35" i="6"/>
  <c r="A36" i="6"/>
  <c r="B36" i="6"/>
  <c r="C36" i="6"/>
  <c r="D36" i="6"/>
  <c r="E36" i="6"/>
  <c r="A37" i="6"/>
  <c r="B37" i="6"/>
  <c r="C37" i="6"/>
  <c r="D37" i="6"/>
  <c r="E37" i="6"/>
  <c r="A38" i="6"/>
  <c r="B38" i="6"/>
  <c r="C38" i="6"/>
  <c r="D38" i="6"/>
  <c r="E38" i="6"/>
  <c r="A39" i="6"/>
  <c r="B39" i="6"/>
  <c r="C39" i="6"/>
  <c r="D39" i="6"/>
  <c r="E39" i="6"/>
  <c r="A40" i="6"/>
  <c r="B40" i="6"/>
  <c r="C40" i="6"/>
  <c r="D40" i="6"/>
  <c r="E40" i="6"/>
  <c r="A41" i="6"/>
  <c r="B41" i="6"/>
  <c r="C41" i="6"/>
  <c r="D41" i="6"/>
  <c r="E41" i="6"/>
  <c r="A42" i="6"/>
  <c r="B42" i="6"/>
  <c r="C42" i="6"/>
  <c r="D42" i="6"/>
  <c r="E42" i="6"/>
  <c r="A43" i="6"/>
  <c r="B43" i="6"/>
  <c r="C43" i="6"/>
  <c r="D43" i="6"/>
  <c r="E43" i="6"/>
  <c r="A44" i="6"/>
  <c r="B44" i="6"/>
  <c r="C44" i="6"/>
  <c r="D44" i="6"/>
  <c r="E44" i="6"/>
  <c r="A45" i="6"/>
  <c r="B45" i="6"/>
  <c r="C45" i="6"/>
  <c r="D45" i="6"/>
  <c r="E45" i="6"/>
  <c r="A46" i="6"/>
  <c r="B46" i="6"/>
  <c r="C46" i="6"/>
  <c r="D46" i="6"/>
  <c r="E46" i="6"/>
  <c r="A47" i="6"/>
  <c r="B47" i="6"/>
  <c r="C47" i="6"/>
  <c r="D47" i="6"/>
  <c r="E47" i="6"/>
  <c r="A48" i="6"/>
  <c r="B48" i="6"/>
  <c r="C48" i="6"/>
  <c r="D48" i="6"/>
  <c r="E48" i="6"/>
  <c r="A49" i="6"/>
  <c r="B49" i="6"/>
  <c r="C49" i="6"/>
  <c r="D49" i="6"/>
  <c r="E49" i="6"/>
  <c r="A50" i="6"/>
  <c r="B50" i="6"/>
  <c r="C50" i="6"/>
  <c r="D50" i="6"/>
  <c r="E50" i="6"/>
  <c r="A51" i="6"/>
  <c r="B51" i="6"/>
  <c r="C51" i="6"/>
  <c r="D51" i="6"/>
  <c r="E51" i="6"/>
  <c r="A52" i="6"/>
  <c r="B52" i="6"/>
  <c r="C52" i="6"/>
  <c r="D52" i="6"/>
  <c r="E52" i="6"/>
  <c r="B11" i="6"/>
  <c r="C11" i="6"/>
  <c r="D11" i="6"/>
  <c r="E11" i="6"/>
  <c r="A11" i="6"/>
  <c r="G8" i="6"/>
  <c r="A8" i="6"/>
</calcChain>
</file>

<file path=xl/sharedStrings.xml><?xml version="1.0" encoding="utf-8"?>
<sst xmlns="http://schemas.openxmlformats.org/spreadsheetml/2006/main" count="696" uniqueCount="228">
  <si>
    <t>INSTRUCTIONS</t>
  </si>
  <si>
    <t>Complete all green boxes</t>
  </si>
  <si>
    <t>Some boxes have a drop down instructions</t>
  </si>
  <si>
    <t>Do not change any format or data</t>
  </si>
  <si>
    <t>Open events must have Mens or Womens</t>
  </si>
  <si>
    <t>Age Group events must have Boys or Girls</t>
  </si>
  <si>
    <t>Template to be completed for inclusion in the Almanac.</t>
  </si>
  <si>
    <t>PLEASE DO NOT CHANGE FONT, SIZE OR COPY AND PASTE FROM A PREVIOUS MEET</t>
  </si>
  <si>
    <t>Host:</t>
  </si>
  <si>
    <t>Barracudas Swim Club Swimming Club</t>
  </si>
  <si>
    <t>Contact:</t>
  </si>
  <si>
    <t>Name:</t>
  </si>
  <si>
    <t>Mark Hubbard</t>
  </si>
  <si>
    <t>Phone:</t>
  </si>
  <si>
    <t>president@broomebarracudas.org.au</t>
  </si>
  <si>
    <t>Email:</t>
  </si>
  <si>
    <t>0437 319 042</t>
  </si>
  <si>
    <t>Location:</t>
  </si>
  <si>
    <t>Other</t>
  </si>
  <si>
    <t>Date: 26/09/2020</t>
  </si>
  <si>
    <t>Warm Up:</t>
  </si>
  <si>
    <t>Start:</t>
  </si>
  <si>
    <t>Date: 27/09/2020</t>
  </si>
  <si>
    <t>Date: 28/09/2020</t>
  </si>
  <si>
    <t>Cost per event: (inc. GST)</t>
  </si>
  <si>
    <t>Individual:</t>
  </si>
  <si>
    <t>Relay:</t>
  </si>
  <si>
    <t>Recognition/Awards:</t>
  </si>
  <si>
    <t>Medals for 1st, 2nd and 3rd swimmers in all finalsincluding age divisions</t>
  </si>
  <si>
    <t>Trophies will be awarded for the male and female junior, intermediate and senior Swimmer of the Meet. Points will be calculated on swimmer's best seven events.</t>
  </si>
  <si>
    <t>Separate visitor's medals and trophies will not be awarded.</t>
  </si>
  <si>
    <t>Records may be set for: WA Country SC, All Comers and Kimberley Residential.</t>
  </si>
  <si>
    <t>Entries Closing:</t>
  </si>
  <si>
    <t>Date:</t>
  </si>
  <si>
    <t>Monday 14 September 2020</t>
  </si>
  <si>
    <t>Time:</t>
  </si>
  <si>
    <t>Entry Method:</t>
  </si>
  <si>
    <t>Online entries only via the SWA website www.wa.swimming.org.au</t>
  </si>
  <si>
    <t>Entry Information:</t>
  </si>
  <si>
    <r>
      <rPr>
        <sz val="7"/>
        <color theme="1"/>
        <rFont val="Gill Sans Light"/>
      </rPr>
      <t xml:space="preserve"> </t>
    </r>
    <r>
      <rPr>
        <sz val="12"/>
        <color theme="1"/>
        <rFont val="Gill Sans Light"/>
        <family val="2"/>
      </rPr>
      <t>All entrants must be 2019/20 Annual Members of Swimming WA</t>
    </r>
  </si>
  <si>
    <t>All events will be conducted as timed finals.</t>
  </si>
  <si>
    <t>Interstate competitors must provide a clearance from their State Swimming Association.</t>
  </si>
  <si>
    <t>Timekeeping duties will be allocated as per number of swimmers for each Club.</t>
  </si>
  <si>
    <t>Qualifying Times:</t>
  </si>
  <si>
    <t>No qualifying times required</t>
  </si>
  <si>
    <t>Eligible Age Groups:</t>
  </si>
  <si>
    <t>9yrs to Open</t>
  </si>
  <si>
    <t>Age as of the first day of the meet</t>
  </si>
  <si>
    <t>Fill in table below with event listing</t>
  </si>
  <si>
    <t>EVENT PROGRAMME</t>
  </si>
  <si>
    <t>Saturday 26 September 2020</t>
  </si>
  <si>
    <t>Sunday 27 September 2020</t>
  </si>
  <si>
    <t>Monday 28 September 2020</t>
  </si>
  <si>
    <t>#</t>
  </si>
  <si>
    <t>Gender</t>
  </si>
  <si>
    <t>Age</t>
  </si>
  <si>
    <t>Distance</t>
  </si>
  <si>
    <t>Stroke</t>
  </si>
  <si>
    <t xml:space="preserve">Mixed </t>
  </si>
  <si>
    <t>11 yrs/O</t>
  </si>
  <si>
    <t>Freestyle</t>
  </si>
  <si>
    <t>Boys</t>
  </si>
  <si>
    <t>Backstroke</t>
  </si>
  <si>
    <t>11yrs - 12yrs</t>
  </si>
  <si>
    <t>IM</t>
  </si>
  <si>
    <t>Girls</t>
  </si>
  <si>
    <t>13 yrs</t>
  </si>
  <si>
    <t>13 yrs/O</t>
  </si>
  <si>
    <t>10 yrs/U</t>
  </si>
  <si>
    <t>14 yrs</t>
  </si>
  <si>
    <t>9 yrs</t>
  </si>
  <si>
    <t>15 yrs/O</t>
  </si>
  <si>
    <t>10 yrs</t>
  </si>
  <si>
    <t>Breaststroke</t>
  </si>
  <si>
    <t>11 yrs</t>
  </si>
  <si>
    <t>12 yrs</t>
  </si>
  <si>
    <t>Butterfly</t>
  </si>
  <si>
    <t>13yrs - 14yrs</t>
  </si>
  <si>
    <t>10yrs - 12 yrs</t>
  </si>
  <si>
    <t>12 yrs/U</t>
  </si>
  <si>
    <t>9yrs - 12yrs</t>
  </si>
  <si>
    <t>4x50</t>
  </si>
  <si>
    <t>4x100</t>
  </si>
  <si>
    <t>Qualifying Times</t>
  </si>
  <si>
    <t>Eligible Age Groups</t>
  </si>
  <si>
    <t>Times</t>
  </si>
  <si>
    <t>Times2</t>
  </si>
  <si>
    <t>Host</t>
  </si>
  <si>
    <t>Location</t>
  </si>
  <si>
    <t>Womens</t>
  </si>
  <si>
    <t>Open</t>
  </si>
  <si>
    <t>9yrs to 12 yrs</t>
  </si>
  <si>
    <t>All Saints Swimming Club</t>
  </si>
  <si>
    <t>HBF Stadium</t>
  </si>
  <si>
    <t>Mens</t>
  </si>
  <si>
    <t>18 yrs</t>
  </si>
  <si>
    <t>Team Manager</t>
  </si>
  <si>
    <t>Summer State qualifying times required</t>
  </si>
  <si>
    <t>Albany Swimming Club</t>
  </si>
  <si>
    <t>HBF Arena</t>
  </si>
  <si>
    <t>17 yrs</t>
  </si>
  <si>
    <t>Summer AA qualifying times required</t>
  </si>
  <si>
    <t xml:space="preserve">12yrs to Open </t>
  </si>
  <si>
    <t>Aqua Attack Swimming Club</t>
  </si>
  <si>
    <t>Beatty Park</t>
  </si>
  <si>
    <t>16 yrs</t>
  </si>
  <si>
    <t>Slower thank Summer AA qualifying times required</t>
  </si>
  <si>
    <t>13yrs to Open</t>
  </si>
  <si>
    <t>Aquajets Swimming Club</t>
  </si>
  <si>
    <t>Albany Leisure and Aquatic Centre</t>
  </si>
  <si>
    <t>MC Women</t>
  </si>
  <si>
    <t>15 yrs</t>
  </si>
  <si>
    <t>Meet specific qualifying times required</t>
  </si>
  <si>
    <t>Aquinas Redbacks Swimming Club</t>
  </si>
  <si>
    <t>Aqualife East Victoria Park</t>
  </si>
  <si>
    <t>MC Men</t>
  </si>
  <si>
    <t>Freestyle Relay</t>
  </si>
  <si>
    <t>Arena Swimming Club</t>
  </si>
  <si>
    <t>Carnarvon Aquatic Centre</t>
  </si>
  <si>
    <t>MC Mixed</t>
  </si>
  <si>
    <t>Medley Relay</t>
  </si>
  <si>
    <t>Armadale Kelmscott Swimming Club</t>
  </si>
  <si>
    <t>Collie Mineworks Swimming Pool</t>
  </si>
  <si>
    <t>Special</t>
  </si>
  <si>
    <t>Darling Ranges Sports College</t>
  </si>
  <si>
    <t>4x200</t>
  </si>
  <si>
    <t>Kickboard Race</t>
  </si>
  <si>
    <t>St Hilda's Swimming Club</t>
  </si>
  <si>
    <t>Geraldton Aquarena</t>
  </si>
  <si>
    <t>Beverley Swimming Club</t>
  </si>
  <si>
    <t>Goldfields Oasis</t>
  </si>
  <si>
    <t>Boddington Swimming Club</t>
  </si>
  <si>
    <t>Harvey Pool</t>
  </si>
  <si>
    <t>Breakers Swimming Club</t>
  </si>
  <si>
    <t>Kambala West Pool</t>
  </si>
  <si>
    <t>11 yrs/U</t>
  </si>
  <si>
    <t>Bridgetown Swimming Club</t>
  </si>
  <si>
    <t>Karratha Leisureplex</t>
  </si>
  <si>
    <t>Broome Barracudas Swimming Club</t>
  </si>
  <si>
    <t>Mandurah Aquatic and Recreational Centre</t>
  </si>
  <si>
    <t>14 yrs/U</t>
  </si>
  <si>
    <t>Bunbury Swimming Club</t>
  </si>
  <si>
    <t>Moora Swimming Pool</t>
  </si>
  <si>
    <t>9 yrs/O</t>
  </si>
  <si>
    <t>Busselton Swimming Club</t>
  </si>
  <si>
    <t>Newman Aquatic Centre</t>
  </si>
  <si>
    <t>10 yrs/O</t>
  </si>
  <si>
    <t>Canning Lightning Swimming Club</t>
  </si>
  <si>
    <t>Northam Swimming Pool</t>
  </si>
  <si>
    <t>Central Aquatic Swimming Club</t>
  </si>
  <si>
    <t>South West Sports Centre</t>
  </si>
  <si>
    <t>12 yrs/O</t>
  </si>
  <si>
    <t>Collie Swimming Club</t>
  </si>
  <si>
    <t>Wagin Memorial Pool</t>
  </si>
  <si>
    <t>Corrigin Swimming Club</t>
  </si>
  <si>
    <t>York Memorial Pool</t>
  </si>
  <si>
    <t>14 yrs/O</t>
  </si>
  <si>
    <t>Dalwallinu Swimming Club</t>
  </si>
  <si>
    <t>Derby Swimming Club</t>
  </si>
  <si>
    <t>16 yrs/O</t>
  </si>
  <si>
    <t>Esperance Swimming Club</t>
  </si>
  <si>
    <t>9yrs - 10yrs</t>
  </si>
  <si>
    <t>Exmouth Swimming Club</t>
  </si>
  <si>
    <t>9yrs - 11yrs</t>
  </si>
  <si>
    <t>Fremantle Port Swimming Club</t>
  </si>
  <si>
    <t xml:space="preserve">Georgiana Molloy Anglican School Swimming Club </t>
  </si>
  <si>
    <t>10yrs - 11yrs</t>
  </si>
  <si>
    <t>Geraldton Swimming Club</t>
  </si>
  <si>
    <t>Gingin Aquatic Swimming Club</t>
  </si>
  <si>
    <t>Golden West Dolphins Swimming Club</t>
  </si>
  <si>
    <t>12yrs - 16yrs</t>
  </si>
  <si>
    <t>Guildford &amp; Kalamunda Districts Swimming Club</t>
  </si>
  <si>
    <t>Harvey Amateur Swimming Club</t>
  </si>
  <si>
    <t>15yrs - 16yrs</t>
  </si>
  <si>
    <t>Hedland Swimming Club</t>
  </si>
  <si>
    <t>17yrs - 18yrs</t>
  </si>
  <si>
    <t>Kalgoorlie Amateur Swimming Club</t>
  </si>
  <si>
    <t>Kambalda Swimming Club</t>
  </si>
  <si>
    <t>Karratha Swimming Club</t>
  </si>
  <si>
    <t>Kellerberrin Swimming Club</t>
  </si>
  <si>
    <t>Kingsway Swimming Club</t>
  </si>
  <si>
    <t>Kwinana Swimming Club</t>
  </si>
  <si>
    <t>Lake Grace Swimming Club</t>
  </si>
  <si>
    <t>Lesmurdie Legends Swimming Club</t>
  </si>
  <si>
    <t>Mandurah Swimming Club</t>
  </si>
  <si>
    <t>Manjimup Marlins Swimming Club</t>
  </si>
  <si>
    <t>Margaret River Swimming Club</t>
  </si>
  <si>
    <t>Merredin Swimming Club</t>
  </si>
  <si>
    <t>Moora Swimming Club</t>
  </si>
  <si>
    <t xml:space="preserve">Morawa Swimming Club </t>
  </si>
  <si>
    <t>Mt Barker Swimming Club</t>
  </si>
  <si>
    <t xml:space="preserve">Narembeen Swimming Club </t>
  </si>
  <si>
    <t>Narrogin Swimming Club</t>
  </si>
  <si>
    <t>Newman Amateur Swimming Club</t>
  </si>
  <si>
    <t>Newman Churchlands Swimming Club</t>
  </si>
  <si>
    <t>North Coast Swimming Club</t>
  </si>
  <si>
    <t>Northam Swimming Club</t>
  </si>
  <si>
    <t>Officials Group</t>
  </si>
  <si>
    <t>Pannawonica Swimming Club</t>
  </si>
  <si>
    <t>Paraburdoo Swimming Club</t>
  </si>
  <si>
    <t>Peel Aquatic Swimming Club</t>
  </si>
  <si>
    <t>Perth City Swimming Club</t>
  </si>
  <si>
    <t>Pinjarra Swimming Club</t>
  </si>
  <si>
    <t>Quairading Swimming Club</t>
  </si>
  <si>
    <t>Riverside Swimming Club</t>
  </si>
  <si>
    <t>Riverton Aquanauts Swimming Club</t>
  </si>
  <si>
    <t>Rockingham Swimming Club</t>
  </si>
  <si>
    <t xml:space="preserve">South Shore Swimming Club </t>
  </si>
  <si>
    <t>Southlake Dolphins Swimming Club</t>
  </si>
  <si>
    <t>Southside Penrhos Wesley Swimming Club</t>
  </si>
  <si>
    <t>South West Regiopn Swimming</t>
  </si>
  <si>
    <t>Superfins Swimming Club</t>
  </si>
  <si>
    <t>Swan Hills Swimming Club</t>
  </si>
  <si>
    <t>Swimming WA</t>
  </si>
  <si>
    <t>Thornlie Swimming Club</t>
  </si>
  <si>
    <t>Tom Price Swimming Club</t>
  </si>
  <si>
    <t>Tuart Hill Swimming Club</t>
  </si>
  <si>
    <t xml:space="preserve">UWA West Coast Swimming Club </t>
  </si>
  <si>
    <t>Victoria Park Swimming Club</t>
  </si>
  <si>
    <t>Wagin Swimming Club</t>
  </si>
  <si>
    <t>Waroona Swimming Club</t>
  </si>
  <si>
    <t>Western Sprint Swimming Club</t>
  </si>
  <si>
    <t>Westside Christchurch Aquatic Swimming Club</t>
  </si>
  <si>
    <t>Wickham Swimming Club</t>
  </si>
  <si>
    <t>Wongan Hills Swimming Club</t>
  </si>
  <si>
    <t>Wundowie Swimming Club</t>
  </si>
  <si>
    <t>York Swimming Club</t>
  </si>
  <si>
    <t xml:space="preserve">DO NOT CHANGE FORMAT OF THE TABLES BELOW OR COPY AND PASTE. COLUMNS MUST REMAIN THE SAME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</si>
</sst>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dd\ mmmm\ yyyy"/>
    <numFmt numFmtId="165" formatCode="&quot;$&quot;#,##0.00"/>
    <numFmt numFmtId="166" formatCode="h:mm\ AM/PM;@"/>
  </numFmts>
  <fonts count="12">
    <font>
      <sz val="12"/>
      <color theme="1"/>
      <name val="Gill Sans Light"/>
      <family val="2"/>
    </font>
    <font>
      <sz val="8"/>
      <name val="Gill Sans Light"/>
      <family val="2"/>
    </font>
    <font>
      <sz val="12"/>
      <color rgb="FFFF0000"/>
      <name val="Gill Sans Light"/>
      <family val="2"/>
    </font>
    <font>
      <b/>
      <sz val="12"/>
      <color theme="1"/>
      <name val="Gill Sans Light"/>
      <family val="2"/>
    </font>
    <font>
      <u/>
      <sz val="12"/>
      <color theme="11"/>
      <name val="Gill Sans Light"/>
      <family val="2"/>
    </font>
    <font>
      <b/>
      <u/>
      <sz val="12"/>
      <color theme="1"/>
      <name val="Gill Sans Light"/>
    </font>
    <font>
      <b/>
      <sz val="14"/>
      <color theme="1"/>
      <name val="Gill Sans Light"/>
    </font>
    <font>
      <sz val="7"/>
      <color theme="1"/>
      <name val="Gill Sans Light"/>
    </font>
    <font>
      <sz val="11"/>
      <color theme="1"/>
      <name val="Gill Sans Light"/>
    </font>
    <font>
      <u/>
      <sz val="12"/>
      <color rgb="FFFF0000"/>
      <name val="Gill Sans Light"/>
    </font>
    <font>
      <b/>
      <sz val="12"/>
      <color rgb="FFFF0000"/>
      <name val="Gill Sans Light"/>
    </font>
    <font>
      <u/>
      <sz val="12"/>
      <color theme="10"/>
      <name val="Gill Sans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3" fillId="0" borderId="0" xfId="0" applyFont="1"/>
    <xf numFmtId="0" fontId="3" fillId="4" borderId="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166" fontId="0" fillId="2" borderId="8" xfId="0" applyNumberFormat="1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/>
    <xf numFmtId="0" fontId="10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166" fontId="0" fillId="2" borderId="7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ill="1"/>
    <xf numFmtId="0" fontId="5" fillId="4" borderId="0" xfId="0" applyFont="1" applyFill="1"/>
    <xf numFmtId="0" fontId="5" fillId="0" borderId="0" xfId="0" applyFont="1" applyAlignment="1">
      <alignment horizontal="left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6" fontId="0" fillId="4" borderId="8" xfId="0" applyNumberFormat="1" applyFont="1" applyFill="1" applyBorder="1" applyAlignment="1" applyProtection="1">
      <alignment horizontal="left" vertical="center" wrapText="1"/>
      <protection locked="0"/>
    </xf>
    <xf numFmtId="166" fontId="0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164" fontId="0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64" fontId="0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2" borderId="3" xfId="0" applyNumberFormat="1" applyFont="1" applyFill="1" applyBorder="1" applyAlignment="1" applyProtection="1">
      <alignment horizontal="left" vertical="center" wrapText="1"/>
      <protection locked="0"/>
    </xf>
    <xf numFmtId="166" fontId="0" fillId="2" borderId="5" xfId="0" applyNumberFormat="1" applyFont="1" applyFill="1" applyBorder="1" applyAlignment="1" applyProtection="1">
      <alignment horizontal="left" vertical="center" wrapText="1"/>
      <protection locked="0"/>
    </xf>
    <xf numFmtId="166" fontId="0" fillId="2" borderId="6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165" fontId="0" fillId="2" borderId="11" xfId="0" applyNumberFormat="1" applyFont="1" applyFill="1" applyBorder="1" applyAlignment="1" applyProtection="1">
      <alignment horizontal="left" vertical="center" wrapText="1"/>
      <protection locked="0"/>
    </xf>
    <xf numFmtId="165" fontId="0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4" xfId="24" quotePrefix="1" applyFill="1" applyBorder="1" applyAlignment="1" applyProtection="1">
      <alignment horizontal="left" vertical="center" wrapText="1"/>
      <protection locked="0"/>
    </xf>
    <xf numFmtId="0" fontId="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64" fontId="3" fillId="2" borderId="0" xfId="0" applyNumberFormat="1" applyFont="1" applyFill="1" applyAlignment="1" applyProtection="1">
      <alignment horizontal="left" vertical="center"/>
      <protection locked="0"/>
    </xf>
    <xf numFmtId="0" fontId="3" fillId="4" borderId="11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 applyProtection="1">
      <alignment horizontal="left" vertical="center" wrapText="1"/>
      <protection locked="0"/>
    </xf>
    <xf numFmtId="0" fontId="0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3" xfId="0" applyFont="1" applyFill="1" applyBorder="1" applyAlignment="1" applyProtection="1">
      <alignment horizontal="left" vertical="center" wrapText="1"/>
      <protection locked="0"/>
    </xf>
    <xf numFmtId="0" fontId="0" fillId="4" borderId="5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 applyProtection="1">
      <alignment horizontal="left" vertical="center" wrapText="1"/>
    </xf>
    <xf numFmtId="0" fontId="0" fillId="4" borderId="3" xfId="0" applyFont="1" applyFill="1" applyBorder="1" applyAlignment="1" applyProtection="1">
      <alignment horizontal="left" vertical="center" wrapText="1"/>
    </xf>
    <xf numFmtId="0" fontId="0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5" xfId="0" applyFont="1" applyFill="1" applyBorder="1" applyAlignment="1" applyProtection="1">
      <alignment horizontal="left" vertical="center" wrapText="1"/>
      <protection locked="0"/>
    </xf>
    <xf numFmtId="0" fontId="0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164" fontId="0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4" borderId="3" xfId="0" applyNumberFormat="1" applyFont="1" applyFill="1" applyBorder="1" applyAlignment="1" applyProtection="1">
      <alignment horizontal="left" vertical="center" wrapText="1"/>
      <protection locked="0"/>
    </xf>
    <xf numFmtId="166" fontId="0" fillId="4" borderId="5" xfId="0" applyNumberFormat="1" applyFont="1" applyFill="1" applyBorder="1" applyAlignment="1" applyProtection="1">
      <alignment horizontal="left" vertical="center" wrapText="1"/>
      <protection locked="0"/>
    </xf>
    <xf numFmtId="166" fontId="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3" fillId="4" borderId="9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164" fontId="0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0" fillId="4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11" xfId="0" applyNumberFormat="1" applyFont="1" applyFill="1" applyBorder="1" applyAlignment="1" applyProtection="1">
      <alignment horizontal="left" vertical="center" wrapText="1"/>
      <protection locked="0"/>
    </xf>
    <xf numFmtId="165" fontId="0" fillId="4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25">
    <cellStyle name="Followed Hyperlink" xfId="11" builtinId="9" hidden="1"/>
    <cellStyle name="Followed Hyperlink" xfId="5" builtinId="9" hidden="1"/>
    <cellStyle name="Followed Hyperlink" xfId="6" builtinId="9" hidden="1"/>
    <cellStyle name="Followed Hyperlink" xfId="9" builtinId="9" hidden="1"/>
    <cellStyle name="Followed Hyperlink" xfId="10" builtinId="9" hidden="1"/>
    <cellStyle name="Followed Hyperlink" xfId="7" builtinId="9" hidden="1"/>
    <cellStyle name="Followed Hyperlink" xfId="4" builtinId="9" hidden="1"/>
    <cellStyle name="Followed Hyperlink" xfId="2" builtinId="9" hidden="1"/>
    <cellStyle name="Followed Hyperlink" xfId="1" builtinId="9" hidden="1"/>
    <cellStyle name="Followed Hyperlink" xfId="3" builtinId="9" hidden="1"/>
    <cellStyle name="Followed Hyperlink" xfId="8" builtinId="9" hidden="1"/>
    <cellStyle name="Followed Hyperlink" xfId="15" builtinId="9" hidden="1"/>
    <cellStyle name="Followed Hyperlink" xfId="17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19" builtinId="9" hidden="1"/>
    <cellStyle name="Followed Hyperlink" xfId="20" builtinId="9" hidden="1"/>
    <cellStyle name="Followed Hyperlink" xfId="14" builtinId="9" hidden="1"/>
    <cellStyle name="Followed Hyperlink" xfId="16" builtinId="9" hidden="1"/>
    <cellStyle name="Followed Hyperlink" xfId="13" builtinId="9" hidden="1"/>
    <cellStyle name="Followed Hyperlink" xfId="12" builtinId="9" hidden="1"/>
    <cellStyle name="Hyperlink" xfId="22" builtinId="8" hidden="1"/>
    <cellStyle name="Hyperlink" xfId="24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55130</xdr:colOff>
      <xdr:row>4</xdr:row>
      <xdr:rowOff>38100</xdr:rowOff>
    </xdr:from>
    <xdr:to>
      <xdr:col>1</xdr:col>
      <xdr:colOff>493579</xdr:colOff>
      <xdr:row>4</xdr:row>
      <xdr:rowOff>431800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730" y="812800"/>
          <a:ext cx="438449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1</xdr:col>
      <xdr:colOff>197149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5400"/>
          <a:ext cx="438449" cy="39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55130</xdr:colOff>
      <xdr:row>4</xdr:row>
      <xdr:rowOff>38100</xdr:rowOff>
    </xdr:from>
    <xdr:to>
      <xdr:col>1</xdr:col>
      <xdr:colOff>493579</xdr:colOff>
      <xdr:row>4</xdr:row>
      <xdr:rowOff>431800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730" y="863600"/>
          <a:ext cx="438449" cy="393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197149</xdr:colOff>
      <xdr:row>2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43844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resident@broomebarracudas.org.a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C30" sqref="C30"/>
    </sheetView>
  </sheetViews>
  <sheetFormatPr defaultColWidth="10.77734375" defaultRowHeight="15"/>
  <cols>
    <col min="1" max="1" width="3" style="27" customWidth="1"/>
    <col min="2" max="16384" width="10.77734375" style="27"/>
  </cols>
  <sheetData>
    <row r="1" spans="1:2" ht="15.75">
      <c r="A1" s="28" t="s">
        <v>0</v>
      </c>
    </row>
    <row r="3" spans="1:2">
      <c r="A3" s="27">
        <v>1</v>
      </c>
      <c r="B3" s="27" t="s">
        <v>1</v>
      </c>
    </row>
    <row r="4" spans="1:2">
      <c r="A4" s="27">
        <v>2</v>
      </c>
      <c r="B4" s="27" t="s">
        <v>2</v>
      </c>
    </row>
    <row r="5" spans="1:2">
      <c r="A5" s="27">
        <v>3</v>
      </c>
      <c r="B5" s="27" t="s">
        <v>3</v>
      </c>
    </row>
    <row r="6" spans="1:2">
      <c r="A6" s="27">
        <v>4</v>
      </c>
      <c r="B6" s="27" t="s">
        <v>4</v>
      </c>
    </row>
    <row r="7" spans="1:2">
      <c r="A7" s="27">
        <v>5</v>
      </c>
      <c r="B7" s="27" t="s">
        <v>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55"/>
  <sheetViews>
    <sheetView topLeftCell="A28" workbookViewId="0">
      <selection activeCell="D43" sqref="D43:E43"/>
    </sheetView>
  </sheetViews>
  <sheetFormatPr defaultColWidth="10.77734375" defaultRowHeight="15"/>
  <cols>
    <col min="1" max="1" width="3" style="6" customWidth="1"/>
    <col min="2" max="2" width="14.109375" style="6" customWidth="1"/>
    <col min="3" max="3" width="10" style="6" bestFit="1" customWidth="1"/>
    <col min="4" max="4" width="25.21875" style="6" customWidth="1"/>
    <col min="5" max="5" width="101.33203125" style="6" customWidth="1"/>
    <col min="6" max="6" width="2.44140625" style="6" customWidth="1"/>
    <col min="7" max="16384" width="10.77734375" style="6"/>
  </cols>
  <sheetData>
    <row r="1" spans="2:5">
      <c r="B1" s="77" t="s">
        <v>6</v>
      </c>
      <c r="C1" s="77"/>
      <c r="D1" s="77"/>
      <c r="E1" s="77"/>
    </row>
    <row r="2" spans="2:5">
      <c r="B2" s="7"/>
      <c r="C2" s="7"/>
      <c r="D2" s="7"/>
    </row>
    <row r="3" spans="2:5">
      <c r="B3" s="78" t="s">
        <v>7</v>
      </c>
      <c r="C3" s="78"/>
      <c r="D3" s="78"/>
      <c r="E3" s="78"/>
    </row>
    <row r="4" spans="2:5" ht="15.75" thickBot="1">
      <c r="B4" s="7"/>
      <c r="C4" s="7"/>
      <c r="D4" s="7"/>
    </row>
    <row r="5" spans="2:5" ht="36" customHeight="1" thickBot="1">
      <c r="B5" s="79"/>
      <c r="C5" s="80"/>
      <c r="D5" s="80"/>
      <c r="E5" s="81"/>
    </row>
    <row r="6" spans="2:5" ht="16.5" thickBot="1">
      <c r="B6" s="71" t="s">
        <v>8</v>
      </c>
      <c r="C6" s="72"/>
      <c r="D6" s="82" t="s">
        <v>9</v>
      </c>
      <c r="E6" s="83"/>
    </row>
    <row r="7" spans="2:5" ht="15.75">
      <c r="B7" s="33" t="s">
        <v>10</v>
      </c>
      <c r="C7" s="35" t="s">
        <v>11</v>
      </c>
      <c r="D7" s="63" t="s">
        <v>12</v>
      </c>
      <c r="E7" s="64"/>
    </row>
    <row r="8" spans="2:5" ht="15.75">
      <c r="B8" s="35"/>
      <c r="C8" s="35" t="s">
        <v>13</v>
      </c>
      <c r="D8" s="84" t="s">
        <v>14</v>
      </c>
      <c r="E8" s="50"/>
    </row>
    <row r="9" spans="2:5" ht="16.5" thickBot="1">
      <c r="B9" s="34"/>
      <c r="C9" s="34" t="s">
        <v>15</v>
      </c>
      <c r="D9" s="59" t="s">
        <v>16</v>
      </c>
      <c r="E9" s="60"/>
    </row>
    <row r="10" spans="2:5" ht="16.5" thickBot="1">
      <c r="B10" s="71" t="s">
        <v>17</v>
      </c>
      <c r="C10" s="72"/>
      <c r="D10" s="61" t="s">
        <v>18</v>
      </c>
      <c r="E10" s="62"/>
    </row>
    <row r="11" spans="2:5" ht="15.75">
      <c r="B11" s="75" t="s">
        <v>19</v>
      </c>
      <c r="C11" s="9" t="s">
        <v>20</v>
      </c>
      <c r="D11" s="45"/>
      <c r="E11" s="19">
        <v>0.33333333333333298</v>
      </c>
    </row>
    <row r="12" spans="2:5" ht="16.5" thickBot="1">
      <c r="B12" s="76"/>
      <c r="C12" s="36" t="s">
        <v>21</v>
      </c>
      <c r="D12" s="46"/>
      <c r="E12" s="26">
        <v>0.375</v>
      </c>
    </row>
    <row r="13" spans="2:5" ht="15.75">
      <c r="B13" s="75" t="s">
        <v>22</v>
      </c>
      <c r="C13" s="9" t="s">
        <v>20</v>
      </c>
      <c r="D13" s="45"/>
      <c r="E13" s="19">
        <v>0.33333333333333298</v>
      </c>
    </row>
    <row r="14" spans="2:5" ht="16.5" thickBot="1">
      <c r="B14" s="76"/>
      <c r="C14" s="36" t="s">
        <v>21</v>
      </c>
      <c r="D14" s="46"/>
      <c r="E14" s="26">
        <v>0.375</v>
      </c>
    </row>
    <row r="15" spans="2:5" ht="15.75">
      <c r="B15" s="75" t="s">
        <v>23</v>
      </c>
      <c r="C15" s="9" t="s">
        <v>20</v>
      </c>
      <c r="D15" s="45"/>
      <c r="E15" s="19">
        <v>0.33333333333333298</v>
      </c>
    </row>
    <row r="16" spans="2:5" ht="16.5" thickBot="1">
      <c r="B16" s="76"/>
      <c r="C16" s="36" t="s">
        <v>21</v>
      </c>
      <c r="D16" s="46"/>
      <c r="E16" s="26">
        <v>0.375</v>
      </c>
    </row>
    <row r="17" spans="2:5" ht="16.5" thickBot="1">
      <c r="B17" s="75" t="s">
        <v>24</v>
      </c>
      <c r="C17" s="33" t="s">
        <v>25</v>
      </c>
      <c r="D17" s="57">
        <v>7.7</v>
      </c>
      <c r="E17" s="58"/>
    </row>
    <row r="18" spans="2:5" ht="16.5" thickBot="1">
      <c r="B18" s="76"/>
      <c r="C18" s="34" t="s">
        <v>26</v>
      </c>
      <c r="D18" s="57"/>
      <c r="E18" s="58"/>
    </row>
    <row r="19" spans="2:5">
      <c r="B19" s="67" t="s">
        <v>27</v>
      </c>
      <c r="C19" s="68"/>
      <c r="D19" s="63" t="s">
        <v>28</v>
      </c>
      <c r="E19" s="64"/>
    </row>
    <row r="20" spans="2:5">
      <c r="B20" s="73"/>
      <c r="C20" s="74"/>
      <c r="D20" s="49" t="s">
        <v>29</v>
      </c>
      <c r="E20" s="50"/>
    </row>
    <row r="21" spans="2:5">
      <c r="B21" s="73"/>
      <c r="C21" s="74"/>
      <c r="D21" s="49" t="s">
        <v>30</v>
      </c>
      <c r="E21" s="50"/>
    </row>
    <row r="22" spans="2:5" ht="15" customHeight="1">
      <c r="B22" s="73"/>
      <c r="C22" s="74"/>
      <c r="D22" s="49" t="s">
        <v>31</v>
      </c>
      <c r="E22" s="50"/>
    </row>
    <row r="23" spans="2:5">
      <c r="B23" s="73"/>
      <c r="C23" s="74"/>
      <c r="D23" s="49"/>
      <c r="E23" s="50"/>
    </row>
    <row r="24" spans="2:5">
      <c r="B24" s="73"/>
      <c r="C24" s="74"/>
      <c r="D24" s="49"/>
      <c r="E24" s="50"/>
    </row>
    <row r="25" spans="2:5">
      <c r="B25" s="73"/>
      <c r="C25" s="74"/>
      <c r="D25" s="49"/>
      <c r="E25" s="50"/>
    </row>
    <row r="26" spans="2:5">
      <c r="B26" s="73"/>
      <c r="C26" s="74"/>
      <c r="D26" s="49"/>
      <c r="E26" s="50"/>
    </row>
    <row r="27" spans="2:5">
      <c r="B27" s="73"/>
      <c r="C27" s="74"/>
      <c r="D27" s="49"/>
      <c r="E27" s="50"/>
    </row>
    <row r="28" spans="2:5" ht="15.75" thickBot="1">
      <c r="B28" s="69"/>
      <c r="C28" s="70"/>
      <c r="D28" s="65"/>
      <c r="E28" s="66"/>
    </row>
    <row r="29" spans="2:5" ht="16.5" thickBot="1">
      <c r="B29" s="67" t="s">
        <v>32</v>
      </c>
      <c r="C29" s="8" t="s">
        <v>33</v>
      </c>
      <c r="D29" s="51" t="s">
        <v>34</v>
      </c>
      <c r="E29" s="52"/>
    </row>
    <row r="30" spans="2:5" ht="16.5" thickBot="1">
      <c r="B30" s="69"/>
      <c r="C30" s="8" t="s">
        <v>35</v>
      </c>
      <c r="D30" s="53">
        <v>0.83333333333334203</v>
      </c>
      <c r="E30" s="54"/>
    </row>
    <row r="31" spans="2:5" ht="15.95" customHeight="1" thickBot="1">
      <c r="B31" s="71" t="s">
        <v>36</v>
      </c>
      <c r="C31" s="72"/>
      <c r="D31" s="55" t="s">
        <v>37</v>
      </c>
      <c r="E31" s="56"/>
    </row>
    <row r="32" spans="2:5">
      <c r="B32" s="67" t="s">
        <v>38</v>
      </c>
      <c r="C32" s="68"/>
      <c r="D32" s="47" t="s">
        <v>39</v>
      </c>
      <c r="E32" s="48"/>
    </row>
    <row r="33" spans="2:5">
      <c r="B33" s="73"/>
      <c r="C33" s="74"/>
      <c r="D33" s="49" t="s">
        <v>40</v>
      </c>
      <c r="E33" s="50"/>
    </row>
    <row r="34" spans="2:5">
      <c r="B34" s="73"/>
      <c r="C34" s="74"/>
      <c r="D34" s="49" t="s">
        <v>41</v>
      </c>
      <c r="E34" s="50"/>
    </row>
    <row r="35" spans="2:5">
      <c r="B35" s="73"/>
      <c r="C35" s="74"/>
      <c r="D35" s="49" t="s">
        <v>42</v>
      </c>
      <c r="E35" s="50"/>
    </row>
    <row r="36" spans="2:5">
      <c r="B36" s="73"/>
      <c r="C36" s="74"/>
      <c r="D36" s="49"/>
      <c r="E36" s="50"/>
    </row>
    <row r="37" spans="2:5">
      <c r="B37" s="73"/>
      <c r="C37" s="74"/>
      <c r="D37" s="49"/>
      <c r="E37" s="50"/>
    </row>
    <row r="38" spans="2:5">
      <c r="B38" s="73"/>
      <c r="C38" s="74"/>
      <c r="D38" s="49"/>
      <c r="E38" s="50"/>
    </row>
    <row r="39" spans="2:5">
      <c r="B39" s="73"/>
      <c r="C39" s="74"/>
      <c r="D39" s="49"/>
      <c r="E39" s="50"/>
    </row>
    <row r="40" spans="2:5" ht="15.75" thickBot="1">
      <c r="B40" s="69"/>
      <c r="C40" s="70"/>
      <c r="D40" s="59"/>
      <c r="E40" s="60"/>
    </row>
    <row r="41" spans="2:5" ht="15" customHeight="1" thickBot="1">
      <c r="B41" s="71" t="s">
        <v>43</v>
      </c>
      <c r="C41" s="72"/>
      <c r="D41" s="61" t="s">
        <v>44</v>
      </c>
      <c r="E41" s="62"/>
    </row>
    <row r="42" spans="2:5" ht="15" customHeight="1">
      <c r="B42" s="67" t="s">
        <v>45</v>
      </c>
      <c r="C42" s="68"/>
      <c r="D42" s="63" t="s">
        <v>46</v>
      </c>
      <c r="E42" s="64"/>
    </row>
    <row r="43" spans="2:5" ht="65.099999999999994" customHeight="1" thickBot="1">
      <c r="B43" s="69"/>
      <c r="C43" s="70"/>
      <c r="D43" s="43" t="s">
        <v>47</v>
      </c>
      <c r="E43" s="44"/>
    </row>
    <row r="44" spans="2:5">
      <c r="B44" s="7"/>
      <c r="C44" s="7"/>
      <c r="D44" s="7"/>
    </row>
    <row r="45" spans="2:5">
      <c r="B45" s="7"/>
      <c r="C45" s="7"/>
      <c r="D45" s="7"/>
    </row>
    <row r="46" spans="2:5">
      <c r="B46" s="7"/>
      <c r="C46" s="7"/>
      <c r="D46" s="7"/>
    </row>
    <row r="155" spans="2:4">
      <c r="B155" s="10"/>
      <c r="C155" s="10"/>
      <c r="D155" s="10"/>
    </row>
  </sheetData>
  <sheetProtection selectLockedCells="1"/>
  <mergeCells count="50">
    <mergeCell ref="B1:E1"/>
    <mergeCell ref="B3:E3"/>
    <mergeCell ref="B5:E5"/>
    <mergeCell ref="B13:B14"/>
    <mergeCell ref="B15:B16"/>
    <mergeCell ref="D6:E6"/>
    <mergeCell ref="D7:E7"/>
    <mergeCell ref="D8:E8"/>
    <mergeCell ref="D9:E9"/>
    <mergeCell ref="D10:E10"/>
    <mergeCell ref="B11:B12"/>
    <mergeCell ref="B10:C10"/>
    <mergeCell ref="B6:C6"/>
    <mergeCell ref="B42:C43"/>
    <mergeCell ref="B31:C31"/>
    <mergeCell ref="B32:C40"/>
    <mergeCell ref="B41:C41"/>
    <mergeCell ref="B17:B18"/>
    <mergeCell ref="B19:C28"/>
    <mergeCell ref="B29:B30"/>
    <mergeCell ref="D41:E41"/>
    <mergeCell ref="D42:E42"/>
    <mergeCell ref="D28:E28"/>
    <mergeCell ref="D19:E19"/>
    <mergeCell ref="D20:E20"/>
    <mergeCell ref="D21:E21"/>
    <mergeCell ref="D22:E22"/>
    <mergeCell ref="D23:E23"/>
    <mergeCell ref="D24:E24"/>
    <mergeCell ref="D25:E25"/>
    <mergeCell ref="D26:E26"/>
    <mergeCell ref="D33:E33"/>
    <mergeCell ref="D34:E34"/>
    <mergeCell ref="D35:E35"/>
    <mergeCell ref="D43:E43"/>
    <mergeCell ref="D11:D12"/>
    <mergeCell ref="D13:D14"/>
    <mergeCell ref="D15:D16"/>
    <mergeCell ref="D32:E32"/>
    <mergeCell ref="D36:E36"/>
    <mergeCell ref="D37:E37"/>
    <mergeCell ref="D38:E38"/>
    <mergeCell ref="D39:E39"/>
    <mergeCell ref="D27:E27"/>
    <mergeCell ref="D29:E29"/>
    <mergeCell ref="D30:E30"/>
    <mergeCell ref="D31:E31"/>
    <mergeCell ref="D17:E17"/>
    <mergeCell ref="D18:E18"/>
    <mergeCell ref="D40:E40"/>
  </mergeCells>
  <phoneticPr fontId="1" type="noConversion"/>
  <dataValidations count="8">
    <dataValidation type="textLength" allowBlank="1" showInputMessage="1" showErrorMessage="1" errorTitle="Must be alpha only" error="Alpha only" promptTitle="Name" prompt="Type name of person to contact regarding this meet by entering  given and surname using only alpha characters" sqref="D7" xr:uid="{00000000-0002-0000-0100-000000000000}">
      <formula1>1</formula1>
      <formula2>50</formula2>
    </dataValidation>
    <dataValidation allowBlank="1" showInputMessage="1" showErrorMessage="1" promptTitle="Phone number" prompt="Enter phone number in format below:_x000d_0411 111111   or_x000d_(08) 9111 1111" sqref="D8" xr:uid="{00000000-0002-0000-0100-000001000000}"/>
    <dataValidation allowBlank="1" showInputMessage="1" showErrorMessage="1" promptTitle="Enter email address" prompt="Provide email address" sqref="D9" xr:uid="{00000000-0002-0000-0100-000002000000}"/>
    <dataValidation allowBlank="1" showInputMessage="1" showErrorMessage="1" promptTitle="Medals and Awards" prompt="State what medals will be given and to what Age groups or Divisions" sqref="D19:D28 E21:E27" xr:uid="{00000000-0002-0000-0100-000003000000}"/>
    <dataValidation allowBlank="1" showInputMessage="1" showErrorMessage="1" promptTitle="Entry Information" prompt="Enter Entry Information" sqref="D32:D40 E34:E39" xr:uid="{00000000-0002-0000-0100-000004000000}"/>
    <dataValidation allowBlank="1" showInputMessage="1" showErrorMessage="1" promptTitle="Age 1st day of Meet" prompt="Age as of the first day of the meet" sqref="D43" xr:uid="{00000000-0002-0000-0100-000005000000}"/>
    <dataValidation type="date" allowBlank="1" showInputMessage="1" showErrorMessage="1" sqref="D11:D16" xr:uid="{00000000-0002-0000-0100-000006000000}">
      <formula1>42736</formula1>
      <formula2>43738</formula2>
    </dataValidation>
    <dataValidation allowBlank="1" showInputMessage="1" showErrorMessage="1" promptTitle="Enter cost per entry (inc GST)" sqref="D18:E18" xr:uid="{00000000-0002-0000-0100-000007000000}"/>
  </dataValidations>
  <hyperlinks>
    <hyperlink ref="D8" r:id="rId1" xr:uid="{7AF3DAE7-205E-4B3F-A18F-6AA619B29A36}"/>
  </hyperlinks>
  <pageMargins left="0.75" right="0.75" top="1" bottom="1" header="0.5" footer="0.5"/>
  <pageSetup paperSize="9" orientation="portrait" horizontalDpi="4294967292" verticalDpi="4294967292"/>
  <rowBreaks count="1" manualBreakCount="1">
    <brk id="4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9000000}">
          <x14:formula1>
            <xm:f>Lists!$G$4:$G$8</xm:f>
          </x14:formula1>
          <xm:sqref>D41</xm:sqref>
        </x14:dataValidation>
        <x14:dataValidation type="list" allowBlank="1" showInputMessage="1" showErrorMessage="1" xr:uid="{00000000-0002-0000-0100-00000A000000}">
          <x14:formula1>
            <xm:f>Lists!$F$4:$F$5</xm:f>
          </x14:formula1>
          <xm:sqref>D31</xm:sqref>
        </x14:dataValidation>
        <x14:dataValidation type="list" allowBlank="1" showInputMessage="1" showErrorMessage="1" xr:uid="{00000000-0002-0000-0100-00000B000000}">
          <x14:formula1>
            <xm:f>Lists!$H$4:$H$8</xm:f>
          </x14:formula1>
          <xm:sqref>D42</xm:sqref>
        </x14:dataValidation>
        <x14:dataValidation type="list" allowBlank="1" showInputMessage="1" showErrorMessage="1" xr:uid="{00000000-0002-0000-0100-00000C000000}">
          <x14:formula1>
            <xm:f>Lists!$L$4:$L$28</xm:f>
          </x14:formula1>
          <xm:sqref>D10</xm:sqref>
        </x14:dataValidation>
        <x14:dataValidation type="list" allowBlank="1" showInputMessage="1" showErrorMessage="1" xr:uid="{00000000-0002-0000-0100-00000D000000}">
          <x14:formula1>
            <xm:f>Lists!$I$4:$I$27</xm:f>
          </x14:formula1>
          <xm:sqref>D30</xm:sqref>
        </x14:dataValidation>
        <x14:dataValidation type="list" allowBlank="1" showInputMessage="1" showErrorMessage="1" xr:uid="{00000000-0002-0000-0100-00000E000000}">
          <x14:formula1>
            <xm:f>Lists!$K$4:$K$86</xm:f>
          </x14:formula1>
          <xm:sqref>D6</xm:sqref>
        </x14:dataValidation>
        <x14:dataValidation type="list" allowBlank="1" showInputMessage="1" showErrorMessage="1" promptTitle="Select time from Drop down list" xr:uid="{00000000-0002-0000-0100-00000F000000}">
          <x14:formula1>
            <xm:f>Lists!$I$4:$I$27</xm:f>
          </x14:formula1>
          <xm:sqref>E11 E15 E13</xm:sqref>
        </x14:dataValidation>
        <x14:dataValidation type="list" allowBlank="1" showInputMessage="1" showErrorMessage="1" promptTitle="Select time from Drop down list" xr:uid="{00000000-0002-0000-0100-000012000000}">
          <x14:formula1>
            <xm:f>Lists!$J$4:$J$27</xm:f>
          </x14:formula1>
          <xm:sqref>E12 E16 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2"/>
  <sheetViews>
    <sheetView tabSelected="1" workbookViewId="0">
      <selection activeCell="Q44" sqref="Q44"/>
    </sheetView>
  </sheetViews>
  <sheetFormatPr defaultColWidth="10.77734375" defaultRowHeight="15"/>
  <cols>
    <col min="1" max="1" width="4.21875" style="6" customWidth="1"/>
    <col min="2" max="2" width="11.44140625" style="6" customWidth="1"/>
    <col min="3" max="3" width="12" style="6" customWidth="1"/>
    <col min="4" max="4" width="8.109375" style="6" customWidth="1"/>
    <col min="5" max="5" width="13.21875" style="6" customWidth="1"/>
    <col min="6" max="6" width="10.77734375" style="6"/>
    <col min="7" max="7" width="3.77734375" style="6" bestFit="1" customWidth="1"/>
    <col min="8" max="9" width="11.33203125" style="6" customWidth="1"/>
    <col min="10" max="10" width="7.6640625" style="6" customWidth="1"/>
    <col min="11" max="11" width="14.21875" style="6" customWidth="1"/>
    <col min="12" max="13" width="10.77734375" style="6"/>
    <col min="14" max="14" width="12" style="6" customWidth="1"/>
    <col min="15" max="16384" width="10.77734375" style="6"/>
  </cols>
  <sheetData>
    <row r="1" spans="1:18">
      <c r="A1" s="21"/>
      <c r="B1" s="21"/>
      <c r="C1" s="85" t="s">
        <v>48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21"/>
    </row>
    <row r="2" spans="1:18">
      <c r="A2" s="21"/>
      <c r="B2" s="21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21"/>
    </row>
    <row r="3" spans="1:18" ht="15.7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38"/>
      <c r="M3" s="86"/>
      <c r="N3" s="86"/>
      <c r="O3" s="86"/>
      <c r="P3" s="86"/>
      <c r="Q3" s="86"/>
      <c r="R3" s="86"/>
    </row>
    <row r="4" spans="1:18" ht="15.75">
      <c r="A4" s="22"/>
      <c r="B4" s="22"/>
      <c r="C4" s="22"/>
      <c r="D4" s="22"/>
      <c r="E4" s="22"/>
      <c r="F4" s="21"/>
      <c r="G4" s="21"/>
      <c r="H4" s="21"/>
      <c r="I4" s="21"/>
      <c r="J4" s="21"/>
      <c r="K4" s="21"/>
      <c r="L4" s="21"/>
      <c r="M4" s="22"/>
      <c r="N4" s="22"/>
      <c r="O4" s="22"/>
      <c r="P4" s="22"/>
      <c r="Q4" s="22"/>
      <c r="R4" s="21"/>
    </row>
    <row r="5" spans="1:18">
      <c r="A5" s="23"/>
      <c r="B5" s="23"/>
      <c r="C5" s="23"/>
      <c r="D5" s="23"/>
      <c r="E5" s="23"/>
      <c r="F5" s="21"/>
      <c r="G5" s="21"/>
      <c r="H5" s="21"/>
      <c r="I5" s="21"/>
      <c r="J5" s="21"/>
      <c r="K5" s="21"/>
      <c r="L5" s="21"/>
      <c r="M5" s="23"/>
      <c r="N5" s="23"/>
      <c r="O5" s="23"/>
      <c r="P5" s="23"/>
      <c r="Q5" s="23"/>
      <c r="R5" s="21"/>
    </row>
    <row r="6" spans="1:18" ht="15.75">
      <c r="A6" s="87" t="s">
        <v>49</v>
      </c>
      <c r="B6" s="87"/>
      <c r="C6" s="87"/>
      <c r="D6" s="87"/>
      <c r="E6" s="87"/>
      <c r="F6" s="24"/>
      <c r="G6" s="87" t="s">
        <v>49</v>
      </c>
      <c r="H6" s="87"/>
      <c r="I6" s="87"/>
      <c r="J6" s="87"/>
      <c r="K6" s="87"/>
      <c r="L6" s="24"/>
      <c r="M6" s="87" t="s">
        <v>49</v>
      </c>
      <c r="N6" s="87"/>
      <c r="O6" s="87"/>
      <c r="P6" s="87"/>
      <c r="Q6" s="87"/>
      <c r="R6" s="24"/>
    </row>
    <row r="7" spans="1:18" ht="15.75">
      <c r="A7" s="25"/>
      <c r="B7" s="25"/>
      <c r="C7" s="25"/>
      <c r="D7" s="25"/>
      <c r="E7" s="25"/>
      <c r="F7" s="24"/>
      <c r="G7" s="25"/>
      <c r="H7" s="24"/>
      <c r="I7" s="24"/>
      <c r="J7" s="24"/>
      <c r="K7" s="24"/>
      <c r="L7" s="24"/>
      <c r="M7" s="25"/>
      <c r="N7" s="25"/>
      <c r="O7" s="25"/>
      <c r="P7" s="25"/>
      <c r="Q7" s="25"/>
      <c r="R7" s="24"/>
    </row>
    <row r="8" spans="1:18" ht="15.75">
      <c r="A8" s="88" t="s">
        <v>50</v>
      </c>
      <c r="B8" s="88"/>
      <c r="C8" s="88"/>
      <c r="D8" s="88"/>
      <c r="E8" s="88"/>
      <c r="F8" s="24"/>
      <c r="G8" s="88" t="s">
        <v>51</v>
      </c>
      <c r="H8" s="88"/>
      <c r="I8" s="88"/>
      <c r="J8" s="88"/>
      <c r="K8" s="88"/>
      <c r="L8" s="24"/>
      <c r="M8" s="88" t="s">
        <v>52</v>
      </c>
      <c r="N8" s="88"/>
      <c r="O8" s="88"/>
      <c r="P8" s="88"/>
      <c r="Q8" s="88"/>
      <c r="R8" s="24"/>
    </row>
    <row r="9" spans="1:18" ht="15.75" thickBot="1">
      <c r="A9" s="23"/>
      <c r="B9" s="23"/>
      <c r="C9" s="23"/>
      <c r="D9" s="23"/>
      <c r="E9" s="23"/>
      <c r="F9" s="21"/>
      <c r="G9" s="21"/>
      <c r="H9" s="21"/>
      <c r="I9" s="21"/>
      <c r="J9" s="21"/>
      <c r="K9" s="21"/>
      <c r="L9" s="21"/>
      <c r="M9" s="23"/>
      <c r="N9" s="23"/>
      <c r="O9" s="23"/>
      <c r="P9" s="23"/>
      <c r="Q9" s="23"/>
      <c r="R9" s="21"/>
    </row>
    <row r="10" spans="1:18" ht="15.75" thickBot="1">
      <c r="A10" s="14" t="s">
        <v>53</v>
      </c>
      <c r="B10" s="15" t="s">
        <v>54</v>
      </c>
      <c r="C10" s="15" t="s">
        <v>55</v>
      </c>
      <c r="D10" s="15" t="s">
        <v>56</v>
      </c>
      <c r="E10" s="15" t="s">
        <v>57</v>
      </c>
      <c r="F10" s="21"/>
      <c r="G10" s="14" t="s">
        <v>53</v>
      </c>
      <c r="H10" s="15" t="s">
        <v>54</v>
      </c>
      <c r="I10" s="15" t="s">
        <v>55</v>
      </c>
      <c r="J10" s="15" t="s">
        <v>56</v>
      </c>
      <c r="K10" s="15" t="s">
        <v>57</v>
      </c>
      <c r="L10" s="21"/>
      <c r="M10" s="14" t="s">
        <v>53</v>
      </c>
      <c r="N10" s="15" t="s">
        <v>54</v>
      </c>
      <c r="O10" s="15" t="s">
        <v>55</v>
      </c>
      <c r="P10" s="15" t="s">
        <v>56</v>
      </c>
      <c r="Q10" s="15" t="s">
        <v>57</v>
      </c>
      <c r="R10" s="21"/>
    </row>
    <row r="11" spans="1:18" ht="15.75" thickBot="1">
      <c r="A11" s="30">
        <v>1</v>
      </c>
      <c r="B11" s="20" t="s">
        <v>58</v>
      </c>
      <c r="C11" s="20" t="s">
        <v>59</v>
      </c>
      <c r="D11" s="20">
        <v>800</v>
      </c>
      <c r="E11" s="20" t="s">
        <v>60</v>
      </c>
      <c r="F11" s="21"/>
      <c r="G11" s="30">
        <v>10</v>
      </c>
      <c r="H11" s="20" t="s">
        <v>61</v>
      </c>
      <c r="I11" s="20"/>
      <c r="J11" s="20">
        <v>25</v>
      </c>
      <c r="K11" s="20" t="s">
        <v>62</v>
      </c>
      <c r="L11" s="21"/>
      <c r="M11" s="30">
        <v>72</v>
      </c>
      <c r="N11" s="20" t="s">
        <v>61</v>
      </c>
      <c r="O11" s="20" t="s">
        <v>63</v>
      </c>
      <c r="P11" s="20">
        <v>400</v>
      </c>
      <c r="Q11" s="20" t="s">
        <v>60</v>
      </c>
      <c r="R11" s="21"/>
    </row>
    <row r="12" spans="1:18" ht="15.75" thickBot="1">
      <c r="A12" s="30">
        <v>2</v>
      </c>
      <c r="B12" s="20" t="s">
        <v>61</v>
      </c>
      <c r="C12" s="20" t="s">
        <v>59</v>
      </c>
      <c r="D12" s="20">
        <v>400</v>
      </c>
      <c r="E12" s="20" t="s">
        <v>64</v>
      </c>
      <c r="F12" s="21"/>
      <c r="G12" s="30">
        <v>11</v>
      </c>
      <c r="H12" s="20" t="s">
        <v>65</v>
      </c>
      <c r="I12" s="20"/>
      <c r="J12" s="20">
        <v>25</v>
      </c>
      <c r="K12" s="20" t="s">
        <v>62</v>
      </c>
      <c r="L12" s="21"/>
      <c r="M12" s="30">
        <v>73</v>
      </c>
      <c r="N12" s="20" t="s">
        <v>65</v>
      </c>
      <c r="O12" s="20" t="s">
        <v>63</v>
      </c>
      <c r="P12" s="20">
        <v>400</v>
      </c>
      <c r="Q12" s="20" t="s">
        <v>60</v>
      </c>
      <c r="R12" s="21"/>
    </row>
    <row r="13" spans="1:18" ht="15.75" thickBot="1">
      <c r="A13" s="30">
        <v>3</v>
      </c>
      <c r="B13" s="20" t="s">
        <v>65</v>
      </c>
      <c r="C13" s="20" t="s">
        <v>59</v>
      </c>
      <c r="D13" s="20">
        <v>400</v>
      </c>
      <c r="E13" s="20" t="s">
        <v>64</v>
      </c>
      <c r="F13" s="21"/>
      <c r="G13" s="30">
        <v>12</v>
      </c>
      <c r="H13" s="20" t="s">
        <v>61</v>
      </c>
      <c r="I13" s="20" t="s">
        <v>66</v>
      </c>
      <c r="J13" s="20">
        <v>50</v>
      </c>
      <c r="K13" s="20" t="s">
        <v>60</v>
      </c>
      <c r="L13" s="21"/>
      <c r="M13" s="30">
        <v>74</v>
      </c>
      <c r="N13" s="20" t="s">
        <v>61</v>
      </c>
      <c r="O13" s="20" t="s">
        <v>67</v>
      </c>
      <c r="P13" s="20">
        <v>400</v>
      </c>
      <c r="Q13" s="20" t="s">
        <v>60</v>
      </c>
      <c r="R13" s="21"/>
    </row>
    <row r="14" spans="1:18" ht="15.75" thickBot="1">
      <c r="A14" s="30">
        <v>4</v>
      </c>
      <c r="B14" s="20" t="s">
        <v>61</v>
      </c>
      <c r="C14" s="20" t="s">
        <v>68</v>
      </c>
      <c r="D14" s="20">
        <v>100</v>
      </c>
      <c r="E14" s="20" t="s">
        <v>64</v>
      </c>
      <c r="F14" s="21"/>
      <c r="G14" s="30">
        <v>13</v>
      </c>
      <c r="H14" s="20" t="s">
        <v>65</v>
      </c>
      <c r="I14" s="20" t="s">
        <v>66</v>
      </c>
      <c r="J14" s="20">
        <v>50</v>
      </c>
      <c r="K14" s="20" t="s">
        <v>60</v>
      </c>
      <c r="L14" s="21"/>
      <c r="M14" s="30">
        <v>75</v>
      </c>
      <c r="N14" s="20" t="s">
        <v>65</v>
      </c>
      <c r="O14" s="20" t="s">
        <v>67</v>
      </c>
      <c r="P14" s="20">
        <v>400</v>
      </c>
      <c r="Q14" s="20" t="s">
        <v>60</v>
      </c>
      <c r="R14" s="21"/>
    </row>
    <row r="15" spans="1:18" ht="15.75" thickBot="1">
      <c r="A15" s="30">
        <v>5</v>
      </c>
      <c r="B15" s="20" t="s">
        <v>65</v>
      </c>
      <c r="C15" s="20" t="s">
        <v>68</v>
      </c>
      <c r="D15" s="20">
        <v>100</v>
      </c>
      <c r="E15" s="20" t="s">
        <v>64</v>
      </c>
      <c r="F15" s="21"/>
      <c r="G15" s="30">
        <v>14</v>
      </c>
      <c r="H15" s="20" t="s">
        <v>61</v>
      </c>
      <c r="I15" s="20" t="s">
        <v>69</v>
      </c>
      <c r="J15" s="20">
        <v>50</v>
      </c>
      <c r="K15" s="20" t="s">
        <v>60</v>
      </c>
      <c r="L15" s="21"/>
      <c r="M15" s="30">
        <v>76</v>
      </c>
      <c r="N15" s="20" t="s">
        <v>61</v>
      </c>
      <c r="O15" s="20" t="s">
        <v>70</v>
      </c>
      <c r="P15" s="20">
        <v>50</v>
      </c>
      <c r="Q15" s="20" t="s">
        <v>60</v>
      </c>
      <c r="R15" s="21"/>
    </row>
    <row r="16" spans="1:18" ht="15.75" thickBot="1">
      <c r="A16" s="30">
        <v>6</v>
      </c>
      <c r="B16" s="20" t="s">
        <v>61</v>
      </c>
      <c r="C16" s="20" t="s">
        <v>63</v>
      </c>
      <c r="D16" s="20">
        <v>100</v>
      </c>
      <c r="E16" s="20" t="s">
        <v>64</v>
      </c>
      <c r="F16" s="21"/>
      <c r="G16" s="30">
        <v>15</v>
      </c>
      <c r="H16" s="20" t="s">
        <v>65</v>
      </c>
      <c r="I16" s="20" t="s">
        <v>69</v>
      </c>
      <c r="J16" s="20">
        <v>50</v>
      </c>
      <c r="K16" s="20" t="s">
        <v>60</v>
      </c>
      <c r="L16" s="21"/>
      <c r="M16" s="30">
        <v>77</v>
      </c>
      <c r="N16" s="20" t="s">
        <v>65</v>
      </c>
      <c r="O16" s="20" t="s">
        <v>70</v>
      </c>
      <c r="P16" s="20">
        <v>50</v>
      </c>
      <c r="Q16" s="20" t="s">
        <v>60</v>
      </c>
      <c r="R16" s="21"/>
    </row>
    <row r="17" spans="1:18" ht="15.75" thickBot="1">
      <c r="A17" s="30">
        <v>7</v>
      </c>
      <c r="B17" s="20" t="s">
        <v>65</v>
      </c>
      <c r="C17" s="20" t="s">
        <v>63</v>
      </c>
      <c r="D17" s="20">
        <v>100</v>
      </c>
      <c r="E17" s="20" t="s">
        <v>64</v>
      </c>
      <c r="F17" s="21"/>
      <c r="G17" s="30">
        <v>16</v>
      </c>
      <c r="H17" s="20" t="s">
        <v>61</v>
      </c>
      <c r="I17" s="20" t="s">
        <v>71</v>
      </c>
      <c r="J17" s="20">
        <v>50</v>
      </c>
      <c r="K17" s="20" t="s">
        <v>60</v>
      </c>
      <c r="L17" s="21"/>
      <c r="M17" s="30">
        <v>78</v>
      </c>
      <c r="N17" s="20" t="s">
        <v>61</v>
      </c>
      <c r="O17" s="20" t="s">
        <v>72</v>
      </c>
      <c r="P17" s="20">
        <v>50</v>
      </c>
      <c r="Q17" s="20" t="s">
        <v>60</v>
      </c>
      <c r="R17" s="21"/>
    </row>
    <row r="18" spans="1:18" ht="15.75" thickBot="1">
      <c r="A18" s="30">
        <v>8</v>
      </c>
      <c r="B18" s="20" t="s">
        <v>61</v>
      </c>
      <c r="C18" s="20" t="s">
        <v>67</v>
      </c>
      <c r="D18" s="20">
        <v>100</v>
      </c>
      <c r="E18" s="20" t="s">
        <v>64</v>
      </c>
      <c r="F18" s="21"/>
      <c r="G18" s="30">
        <v>17</v>
      </c>
      <c r="H18" s="20" t="s">
        <v>65</v>
      </c>
      <c r="I18" s="20" t="s">
        <v>71</v>
      </c>
      <c r="J18" s="20">
        <v>50</v>
      </c>
      <c r="K18" s="20" t="s">
        <v>60</v>
      </c>
      <c r="L18" s="21"/>
      <c r="M18" s="30">
        <v>79</v>
      </c>
      <c r="N18" s="20" t="s">
        <v>65</v>
      </c>
      <c r="O18" s="20" t="s">
        <v>72</v>
      </c>
      <c r="P18" s="20">
        <v>50</v>
      </c>
      <c r="Q18" s="20" t="s">
        <v>60</v>
      </c>
      <c r="R18" s="21"/>
    </row>
    <row r="19" spans="1:18" ht="15.75" thickBot="1">
      <c r="A19" s="30">
        <v>9</v>
      </c>
      <c r="B19" s="20" t="s">
        <v>65</v>
      </c>
      <c r="C19" s="20" t="s">
        <v>67</v>
      </c>
      <c r="D19" s="20">
        <v>100</v>
      </c>
      <c r="E19" s="20" t="s">
        <v>64</v>
      </c>
      <c r="F19" s="21"/>
      <c r="G19" s="30">
        <v>18</v>
      </c>
      <c r="H19" s="20" t="s">
        <v>61</v>
      </c>
      <c r="I19" s="20" t="s">
        <v>68</v>
      </c>
      <c r="J19" s="20">
        <v>100</v>
      </c>
      <c r="K19" s="20" t="s">
        <v>73</v>
      </c>
      <c r="L19" s="21"/>
      <c r="M19" s="30">
        <v>80</v>
      </c>
      <c r="N19" s="20" t="s">
        <v>61</v>
      </c>
      <c r="O19" s="20" t="s">
        <v>74</v>
      </c>
      <c r="P19" s="20">
        <v>100</v>
      </c>
      <c r="Q19" s="20" t="s">
        <v>60</v>
      </c>
      <c r="R19" s="21"/>
    </row>
    <row r="20" spans="1:18" ht="15.75" thickBot="1">
      <c r="A20" s="30"/>
      <c r="B20" s="20"/>
      <c r="C20" s="20"/>
      <c r="D20" s="20"/>
      <c r="E20" s="20"/>
      <c r="F20" s="21"/>
      <c r="G20" s="30">
        <v>19</v>
      </c>
      <c r="H20" s="20" t="s">
        <v>65</v>
      </c>
      <c r="I20" s="20" t="s">
        <v>68</v>
      </c>
      <c r="J20" s="20">
        <v>100</v>
      </c>
      <c r="K20" s="20" t="s">
        <v>73</v>
      </c>
      <c r="L20" s="21"/>
      <c r="M20" s="30">
        <v>81</v>
      </c>
      <c r="N20" s="20" t="s">
        <v>65</v>
      </c>
      <c r="O20" s="20" t="s">
        <v>74</v>
      </c>
      <c r="P20" s="20">
        <v>100</v>
      </c>
      <c r="Q20" s="20" t="s">
        <v>60</v>
      </c>
      <c r="R20" s="21"/>
    </row>
    <row r="21" spans="1:18" ht="15.75" thickBot="1">
      <c r="A21" s="30"/>
      <c r="B21" s="20"/>
      <c r="C21" s="20"/>
      <c r="D21" s="20"/>
      <c r="E21" s="20"/>
      <c r="F21" s="21"/>
      <c r="G21" s="30">
        <v>20</v>
      </c>
      <c r="H21" s="20" t="s">
        <v>61</v>
      </c>
      <c r="I21" s="20" t="s">
        <v>74</v>
      </c>
      <c r="J21" s="20">
        <v>100</v>
      </c>
      <c r="K21" s="20" t="s">
        <v>73</v>
      </c>
      <c r="L21" s="21"/>
      <c r="M21" s="30">
        <v>82</v>
      </c>
      <c r="N21" s="20" t="s">
        <v>61</v>
      </c>
      <c r="O21" s="20" t="s">
        <v>75</v>
      </c>
      <c r="P21" s="20">
        <v>100</v>
      </c>
      <c r="Q21" s="20" t="s">
        <v>60</v>
      </c>
      <c r="R21" s="21"/>
    </row>
    <row r="22" spans="1:18" ht="15.75" thickBot="1">
      <c r="A22" s="30"/>
      <c r="B22" s="20"/>
      <c r="C22" s="20"/>
      <c r="D22" s="20"/>
      <c r="E22" s="20"/>
      <c r="F22" s="21"/>
      <c r="G22" s="30">
        <v>21</v>
      </c>
      <c r="H22" s="20" t="s">
        <v>65</v>
      </c>
      <c r="I22" s="20" t="s">
        <v>74</v>
      </c>
      <c r="J22" s="20">
        <v>100</v>
      </c>
      <c r="K22" s="20" t="s">
        <v>73</v>
      </c>
      <c r="L22" s="21"/>
      <c r="M22" s="30">
        <v>83</v>
      </c>
      <c r="N22" s="20" t="s">
        <v>65</v>
      </c>
      <c r="O22" s="20" t="s">
        <v>75</v>
      </c>
      <c r="P22" s="20">
        <v>100</v>
      </c>
      <c r="Q22" s="20" t="s">
        <v>60</v>
      </c>
      <c r="R22" s="21"/>
    </row>
    <row r="23" spans="1:18" ht="15.75" thickBot="1">
      <c r="A23" s="30"/>
      <c r="B23" s="20"/>
      <c r="C23" s="20"/>
      <c r="D23" s="20"/>
      <c r="E23" s="20"/>
      <c r="F23" s="21"/>
      <c r="G23" s="30">
        <v>22</v>
      </c>
      <c r="H23" s="20" t="s">
        <v>61</v>
      </c>
      <c r="I23" s="20" t="s">
        <v>75</v>
      </c>
      <c r="J23" s="20">
        <v>100</v>
      </c>
      <c r="K23" s="20" t="s">
        <v>73</v>
      </c>
      <c r="L23" s="21"/>
      <c r="M23" s="30">
        <v>84</v>
      </c>
      <c r="N23" s="20" t="s">
        <v>61</v>
      </c>
      <c r="O23" s="20" t="s">
        <v>66</v>
      </c>
      <c r="P23" s="20">
        <v>50</v>
      </c>
      <c r="Q23" s="20" t="s">
        <v>73</v>
      </c>
      <c r="R23" s="21"/>
    </row>
    <row r="24" spans="1:18" ht="15.75" thickBot="1">
      <c r="A24" s="30"/>
      <c r="B24" s="20"/>
      <c r="C24" s="20"/>
      <c r="D24" s="20"/>
      <c r="E24" s="20"/>
      <c r="F24" s="21"/>
      <c r="G24" s="30">
        <v>23</v>
      </c>
      <c r="H24" s="20" t="s">
        <v>65</v>
      </c>
      <c r="I24" s="20" t="s">
        <v>75</v>
      </c>
      <c r="J24" s="20">
        <v>100</v>
      </c>
      <c r="K24" s="20" t="s">
        <v>73</v>
      </c>
      <c r="L24" s="21"/>
      <c r="M24" s="30">
        <v>85</v>
      </c>
      <c r="N24" s="20" t="s">
        <v>65</v>
      </c>
      <c r="O24" s="20" t="s">
        <v>66</v>
      </c>
      <c r="P24" s="20">
        <v>50</v>
      </c>
      <c r="Q24" s="20" t="s">
        <v>73</v>
      </c>
      <c r="R24" s="21"/>
    </row>
    <row r="25" spans="1:18" ht="15.75" thickBot="1">
      <c r="A25" s="30"/>
      <c r="B25" s="20"/>
      <c r="C25" s="20"/>
      <c r="D25" s="20"/>
      <c r="E25" s="20"/>
      <c r="F25" s="21"/>
      <c r="G25" s="30">
        <v>24</v>
      </c>
      <c r="H25" s="20" t="s">
        <v>61</v>
      </c>
      <c r="I25" s="20" t="s">
        <v>66</v>
      </c>
      <c r="J25" s="20">
        <v>50</v>
      </c>
      <c r="K25" s="20" t="s">
        <v>76</v>
      </c>
      <c r="L25" s="21"/>
      <c r="M25" s="30">
        <v>86</v>
      </c>
      <c r="N25" s="20" t="s">
        <v>61</v>
      </c>
      <c r="O25" s="20" t="s">
        <v>69</v>
      </c>
      <c r="P25" s="20">
        <v>50</v>
      </c>
      <c r="Q25" s="20" t="s">
        <v>73</v>
      </c>
      <c r="R25" s="21"/>
    </row>
    <row r="26" spans="1:18" ht="15.75" thickBot="1">
      <c r="A26" s="30"/>
      <c r="B26" s="20"/>
      <c r="C26" s="20"/>
      <c r="D26" s="20"/>
      <c r="E26" s="20"/>
      <c r="F26" s="21"/>
      <c r="G26" s="30">
        <v>25</v>
      </c>
      <c r="H26" s="20" t="s">
        <v>65</v>
      </c>
      <c r="I26" s="20" t="s">
        <v>66</v>
      </c>
      <c r="J26" s="20">
        <v>50</v>
      </c>
      <c r="K26" s="20" t="s">
        <v>76</v>
      </c>
      <c r="L26" s="21"/>
      <c r="M26" s="30">
        <v>87</v>
      </c>
      <c r="N26" s="20" t="s">
        <v>65</v>
      </c>
      <c r="O26" s="20" t="s">
        <v>69</v>
      </c>
      <c r="P26" s="20">
        <v>50</v>
      </c>
      <c r="Q26" s="20" t="s">
        <v>73</v>
      </c>
      <c r="R26" s="21"/>
    </row>
    <row r="27" spans="1:18" ht="15.75" thickBot="1">
      <c r="A27" s="30"/>
      <c r="B27" s="20"/>
      <c r="C27" s="20"/>
      <c r="D27" s="20"/>
      <c r="E27" s="20"/>
      <c r="F27" s="21"/>
      <c r="G27" s="30">
        <v>26</v>
      </c>
      <c r="H27" s="20" t="s">
        <v>61</v>
      </c>
      <c r="I27" s="20" t="s">
        <v>69</v>
      </c>
      <c r="J27" s="20">
        <v>50</v>
      </c>
      <c r="K27" s="20" t="s">
        <v>76</v>
      </c>
      <c r="L27" s="21"/>
      <c r="M27" s="30">
        <v>88</v>
      </c>
      <c r="N27" s="20" t="s">
        <v>61</v>
      </c>
      <c r="O27" s="20" t="s">
        <v>71</v>
      </c>
      <c r="P27" s="20">
        <v>50</v>
      </c>
      <c r="Q27" s="20" t="s">
        <v>73</v>
      </c>
      <c r="R27" s="21"/>
    </row>
    <row r="28" spans="1:18" ht="15.75" thickBot="1">
      <c r="A28" s="30"/>
      <c r="B28" s="20"/>
      <c r="C28" s="20"/>
      <c r="D28" s="20"/>
      <c r="E28" s="20"/>
      <c r="F28" s="21"/>
      <c r="G28" s="30">
        <v>27</v>
      </c>
      <c r="H28" s="20" t="s">
        <v>65</v>
      </c>
      <c r="I28" s="20" t="s">
        <v>69</v>
      </c>
      <c r="J28" s="20">
        <v>50</v>
      </c>
      <c r="K28" s="20" t="s">
        <v>76</v>
      </c>
      <c r="L28" s="21"/>
      <c r="M28" s="30">
        <v>89</v>
      </c>
      <c r="N28" s="20" t="s">
        <v>65</v>
      </c>
      <c r="O28" s="20" t="s">
        <v>71</v>
      </c>
      <c r="P28" s="20">
        <v>50</v>
      </c>
      <c r="Q28" s="20" t="s">
        <v>73</v>
      </c>
      <c r="R28" s="21"/>
    </row>
    <row r="29" spans="1:18" ht="15.75" thickBot="1">
      <c r="A29" s="30"/>
      <c r="B29" s="20"/>
      <c r="C29" s="20"/>
      <c r="D29" s="20"/>
      <c r="E29" s="20"/>
      <c r="F29" s="21"/>
      <c r="G29" s="30">
        <v>28</v>
      </c>
      <c r="H29" s="20" t="s">
        <v>61</v>
      </c>
      <c r="I29" s="20" t="s">
        <v>71</v>
      </c>
      <c r="J29" s="20">
        <v>50</v>
      </c>
      <c r="K29" s="20" t="s">
        <v>76</v>
      </c>
      <c r="L29" s="21"/>
      <c r="M29" s="30">
        <v>90</v>
      </c>
      <c r="N29" s="20" t="s">
        <v>61</v>
      </c>
      <c r="O29" s="20" t="s">
        <v>74</v>
      </c>
      <c r="P29" s="20">
        <v>50</v>
      </c>
      <c r="Q29" s="20" t="s">
        <v>73</v>
      </c>
      <c r="R29" s="21"/>
    </row>
    <row r="30" spans="1:18" ht="15.75" thickBot="1">
      <c r="A30" s="30"/>
      <c r="B30" s="20"/>
      <c r="C30" s="20"/>
      <c r="D30" s="20"/>
      <c r="E30" s="20"/>
      <c r="F30" s="21"/>
      <c r="G30" s="30">
        <v>29</v>
      </c>
      <c r="H30" s="20" t="s">
        <v>65</v>
      </c>
      <c r="I30" s="20" t="s">
        <v>71</v>
      </c>
      <c r="J30" s="20">
        <v>50</v>
      </c>
      <c r="K30" s="20" t="s">
        <v>76</v>
      </c>
      <c r="L30" s="21"/>
      <c r="M30" s="30">
        <v>91</v>
      </c>
      <c r="N30" s="20" t="s">
        <v>65</v>
      </c>
      <c r="O30" s="20" t="s">
        <v>74</v>
      </c>
      <c r="P30" s="20">
        <v>50</v>
      </c>
      <c r="Q30" s="20" t="s">
        <v>73</v>
      </c>
      <c r="R30" s="21"/>
    </row>
    <row r="31" spans="1:18" ht="15.75" thickBot="1">
      <c r="A31" s="30"/>
      <c r="B31" s="20"/>
      <c r="C31" s="20"/>
      <c r="D31" s="20"/>
      <c r="E31" s="20"/>
      <c r="F31" s="21"/>
      <c r="G31" s="30">
        <v>30</v>
      </c>
      <c r="H31" s="20" t="s">
        <v>61</v>
      </c>
      <c r="I31" s="20" t="s">
        <v>70</v>
      </c>
      <c r="J31" s="20">
        <v>50</v>
      </c>
      <c r="K31" s="20" t="s">
        <v>73</v>
      </c>
      <c r="L31" s="21"/>
      <c r="M31" s="30">
        <v>92</v>
      </c>
      <c r="N31" s="20" t="s">
        <v>61</v>
      </c>
      <c r="O31" s="20" t="s">
        <v>75</v>
      </c>
      <c r="P31" s="20">
        <v>50</v>
      </c>
      <c r="Q31" s="20" t="s">
        <v>73</v>
      </c>
      <c r="R31" s="21"/>
    </row>
    <row r="32" spans="1:18" ht="15.75" thickBot="1">
      <c r="A32" s="30"/>
      <c r="B32" s="20"/>
      <c r="C32" s="20"/>
      <c r="D32" s="20"/>
      <c r="E32" s="20"/>
      <c r="F32" s="21"/>
      <c r="G32" s="30">
        <v>31</v>
      </c>
      <c r="H32" s="20" t="s">
        <v>65</v>
      </c>
      <c r="I32" s="20" t="s">
        <v>70</v>
      </c>
      <c r="J32" s="20">
        <v>50</v>
      </c>
      <c r="K32" s="20" t="s">
        <v>73</v>
      </c>
      <c r="L32" s="21"/>
      <c r="M32" s="30">
        <v>93</v>
      </c>
      <c r="N32" s="20" t="s">
        <v>65</v>
      </c>
      <c r="O32" s="20" t="s">
        <v>75</v>
      </c>
      <c r="P32" s="20">
        <v>50</v>
      </c>
      <c r="Q32" s="20" t="s">
        <v>73</v>
      </c>
      <c r="R32" s="21"/>
    </row>
    <row r="33" spans="1:18" ht="15.75" thickBot="1">
      <c r="A33" s="30"/>
      <c r="B33" s="20"/>
      <c r="C33" s="20"/>
      <c r="D33" s="20"/>
      <c r="E33" s="20"/>
      <c r="F33" s="21"/>
      <c r="G33" s="30">
        <v>32</v>
      </c>
      <c r="H33" s="20" t="s">
        <v>61</v>
      </c>
      <c r="I33" s="20" t="s">
        <v>72</v>
      </c>
      <c r="J33" s="20">
        <v>50</v>
      </c>
      <c r="K33" s="20" t="s">
        <v>73</v>
      </c>
      <c r="L33" s="21"/>
      <c r="M33" s="30">
        <v>94</v>
      </c>
      <c r="N33" s="20" t="s">
        <v>61</v>
      </c>
      <c r="O33" s="20" t="s">
        <v>77</v>
      </c>
      <c r="P33" s="20">
        <v>100</v>
      </c>
      <c r="Q33" s="20" t="s">
        <v>60</v>
      </c>
      <c r="R33" s="21"/>
    </row>
    <row r="34" spans="1:18" ht="15.75" thickBot="1">
      <c r="A34" s="30"/>
      <c r="B34" s="20"/>
      <c r="C34" s="20"/>
      <c r="D34" s="20"/>
      <c r="E34" s="20"/>
      <c r="F34" s="21"/>
      <c r="G34" s="30">
        <v>33</v>
      </c>
      <c r="H34" s="20" t="s">
        <v>65</v>
      </c>
      <c r="I34" s="20" t="s">
        <v>72</v>
      </c>
      <c r="J34" s="20">
        <v>50</v>
      </c>
      <c r="K34" s="20" t="s">
        <v>73</v>
      </c>
      <c r="L34" s="21"/>
      <c r="M34" s="30">
        <v>95</v>
      </c>
      <c r="N34" s="20" t="s">
        <v>65</v>
      </c>
      <c r="O34" s="20" t="s">
        <v>77</v>
      </c>
      <c r="P34" s="20">
        <v>100</v>
      </c>
      <c r="Q34" s="20" t="s">
        <v>60</v>
      </c>
      <c r="R34" s="21"/>
    </row>
    <row r="35" spans="1:18" ht="15.75" thickBot="1">
      <c r="A35" s="30"/>
      <c r="B35" s="20"/>
      <c r="C35" s="20"/>
      <c r="D35" s="20"/>
      <c r="E35" s="20"/>
      <c r="F35" s="21"/>
      <c r="G35" s="30">
        <v>34</v>
      </c>
      <c r="H35" s="20" t="s">
        <v>61</v>
      </c>
      <c r="I35" s="20" t="s">
        <v>59</v>
      </c>
      <c r="J35" s="20">
        <v>200</v>
      </c>
      <c r="K35" s="20" t="s">
        <v>76</v>
      </c>
      <c r="L35" s="21"/>
      <c r="M35" s="30">
        <v>96</v>
      </c>
      <c r="N35" s="20" t="s">
        <v>61</v>
      </c>
      <c r="O35" s="20" t="s">
        <v>71</v>
      </c>
      <c r="P35" s="20">
        <v>100</v>
      </c>
      <c r="Q35" s="20" t="s">
        <v>60</v>
      </c>
      <c r="R35" s="21"/>
    </row>
    <row r="36" spans="1:18" ht="15.75" thickBot="1">
      <c r="A36" s="30"/>
      <c r="B36" s="20"/>
      <c r="C36" s="20"/>
      <c r="D36" s="20"/>
      <c r="E36" s="20"/>
      <c r="F36" s="21"/>
      <c r="G36" s="30">
        <v>35</v>
      </c>
      <c r="H36" s="20" t="s">
        <v>65</v>
      </c>
      <c r="I36" s="20" t="s">
        <v>59</v>
      </c>
      <c r="J36" s="20">
        <v>200</v>
      </c>
      <c r="K36" s="20" t="s">
        <v>76</v>
      </c>
      <c r="L36" s="21"/>
      <c r="M36" s="30">
        <v>97</v>
      </c>
      <c r="N36" s="20" t="s">
        <v>65</v>
      </c>
      <c r="O36" s="20" t="s">
        <v>71</v>
      </c>
      <c r="P36" s="20">
        <v>100</v>
      </c>
      <c r="Q36" s="20" t="s">
        <v>60</v>
      </c>
      <c r="R36" s="21"/>
    </row>
    <row r="37" spans="1:18" ht="15.75" thickBot="1">
      <c r="A37" s="30"/>
      <c r="B37" s="20"/>
      <c r="C37" s="20"/>
      <c r="D37" s="20"/>
      <c r="E37" s="20"/>
      <c r="F37" s="21"/>
      <c r="G37" s="30">
        <v>36</v>
      </c>
      <c r="H37" s="20" t="s">
        <v>61</v>
      </c>
      <c r="I37" s="20" t="s">
        <v>70</v>
      </c>
      <c r="J37" s="20">
        <v>50</v>
      </c>
      <c r="K37" s="20" t="s">
        <v>76</v>
      </c>
      <c r="L37" s="21"/>
      <c r="M37" s="30">
        <v>98</v>
      </c>
      <c r="N37" s="20" t="s">
        <v>61</v>
      </c>
      <c r="O37" s="20" t="s">
        <v>68</v>
      </c>
      <c r="P37" s="20">
        <v>100</v>
      </c>
      <c r="Q37" s="20" t="s">
        <v>60</v>
      </c>
      <c r="R37" s="21"/>
    </row>
    <row r="38" spans="1:18" ht="15.75" thickBot="1">
      <c r="A38" s="30"/>
      <c r="B38" s="20"/>
      <c r="C38" s="20"/>
      <c r="D38" s="20"/>
      <c r="E38" s="20"/>
      <c r="F38" s="21"/>
      <c r="G38" s="30">
        <v>37</v>
      </c>
      <c r="H38" s="20" t="s">
        <v>65</v>
      </c>
      <c r="I38" s="20" t="s">
        <v>70</v>
      </c>
      <c r="J38" s="20">
        <v>50</v>
      </c>
      <c r="K38" s="20" t="s">
        <v>76</v>
      </c>
      <c r="L38" s="21"/>
      <c r="M38" s="30">
        <v>99</v>
      </c>
      <c r="N38" s="20" t="s">
        <v>65</v>
      </c>
      <c r="O38" s="20" t="s">
        <v>68</v>
      </c>
      <c r="P38" s="20">
        <v>100</v>
      </c>
      <c r="Q38" s="20" t="s">
        <v>60</v>
      </c>
      <c r="R38" s="21"/>
    </row>
    <row r="39" spans="1:18" ht="15.75" thickBot="1">
      <c r="A39" s="30"/>
      <c r="B39" s="20"/>
      <c r="C39" s="20"/>
      <c r="D39" s="20"/>
      <c r="E39" s="20"/>
      <c r="F39" s="21"/>
      <c r="G39" s="30">
        <v>38</v>
      </c>
      <c r="H39" s="20" t="s">
        <v>61</v>
      </c>
      <c r="I39" s="20" t="s">
        <v>72</v>
      </c>
      <c r="J39" s="20">
        <v>50</v>
      </c>
      <c r="K39" s="20" t="s">
        <v>76</v>
      </c>
      <c r="L39" s="21"/>
      <c r="M39" s="30">
        <v>100</v>
      </c>
      <c r="N39" s="20" t="s">
        <v>61</v>
      </c>
      <c r="O39" s="20"/>
      <c r="P39" s="20">
        <v>25</v>
      </c>
      <c r="Q39" s="20" t="s">
        <v>73</v>
      </c>
      <c r="R39" s="21"/>
    </row>
    <row r="40" spans="1:18" ht="15.75" thickBot="1">
      <c r="A40" s="30"/>
      <c r="B40" s="20"/>
      <c r="C40" s="20"/>
      <c r="D40" s="20"/>
      <c r="E40" s="20"/>
      <c r="F40" s="21"/>
      <c r="G40" s="30">
        <v>39</v>
      </c>
      <c r="H40" s="20" t="s">
        <v>65</v>
      </c>
      <c r="I40" s="20" t="s">
        <v>72</v>
      </c>
      <c r="J40" s="20">
        <v>50</v>
      </c>
      <c r="K40" s="20" t="s">
        <v>76</v>
      </c>
      <c r="L40" s="21"/>
      <c r="M40" s="30">
        <v>101</v>
      </c>
      <c r="N40" s="20" t="s">
        <v>65</v>
      </c>
      <c r="O40" s="20"/>
      <c r="P40" s="20">
        <v>25</v>
      </c>
      <c r="Q40" s="20" t="s">
        <v>73</v>
      </c>
      <c r="R40" s="21"/>
    </row>
    <row r="41" spans="1:18" ht="15.75" thickBot="1">
      <c r="A41" s="30"/>
      <c r="B41" s="20"/>
      <c r="C41" s="20"/>
      <c r="D41" s="20"/>
      <c r="E41" s="20"/>
      <c r="F41" s="21"/>
      <c r="G41" s="30">
        <v>40</v>
      </c>
      <c r="H41" s="20" t="s">
        <v>61</v>
      </c>
      <c r="I41" s="20" t="s">
        <v>74</v>
      </c>
      <c r="J41" s="20">
        <v>50</v>
      </c>
      <c r="K41" s="20" t="s">
        <v>76</v>
      </c>
      <c r="L41" s="21"/>
      <c r="M41" s="30">
        <v>102</v>
      </c>
      <c r="N41" s="20" t="s">
        <v>61</v>
      </c>
      <c r="O41" s="20" t="s">
        <v>78</v>
      </c>
      <c r="P41" s="20">
        <v>200</v>
      </c>
      <c r="Q41" s="20" t="s">
        <v>62</v>
      </c>
      <c r="R41" s="21"/>
    </row>
    <row r="42" spans="1:18" ht="15.75" thickBot="1">
      <c r="A42" s="30"/>
      <c r="B42" s="20"/>
      <c r="C42" s="20"/>
      <c r="D42" s="20"/>
      <c r="E42" s="20"/>
      <c r="F42" s="21"/>
      <c r="G42" s="30">
        <v>41</v>
      </c>
      <c r="H42" s="20" t="s">
        <v>65</v>
      </c>
      <c r="I42" s="20" t="s">
        <v>74</v>
      </c>
      <c r="J42" s="20">
        <v>50</v>
      </c>
      <c r="K42" s="20" t="s">
        <v>76</v>
      </c>
      <c r="L42" s="21"/>
      <c r="M42" s="30">
        <v>103</v>
      </c>
      <c r="N42" s="20" t="s">
        <v>65</v>
      </c>
      <c r="O42" s="20" t="s">
        <v>78</v>
      </c>
      <c r="P42" s="20">
        <v>200</v>
      </c>
      <c r="Q42" s="20" t="s">
        <v>62</v>
      </c>
      <c r="R42" s="21"/>
    </row>
    <row r="43" spans="1:18" ht="15.75" thickBot="1">
      <c r="A43" s="30"/>
      <c r="B43" s="20"/>
      <c r="C43" s="20"/>
      <c r="D43" s="20"/>
      <c r="E43" s="20"/>
      <c r="F43" s="21"/>
      <c r="G43" s="30">
        <v>42</v>
      </c>
      <c r="H43" s="20" t="s">
        <v>61</v>
      </c>
      <c r="I43" s="20" t="s">
        <v>75</v>
      </c>
      <c r="J43" s="20">
        <v>50</v>
      </c>
      <c r="K43" s="20" t="s">
        <v>76</v>
      </c>
      <c r="L43" s="21"/>
      <c r="M43" s="30">
        <v>104</v>
      </c>
      <c r="N43" s="20" t="s">
        <v>61</v>
      </c>
      <c r="O43" s="20" t="s">
        <v>67</v>
      </c>
      <c r="P43" s="20">
        <v>200</v>
      </c>
      <c r="Q43" s="20" t="s">
        <v>62</v>
      </c>
      <c r="R43" s="21"/>
    </row>
    <row r="44" spans="1:18" ht="15.75" thickBot="1">
      <c r="A44" s="30"/>
      <c r="B44" s="20"/>
      <c r="C44" s="20"/>
      <c r="D44" s="20"/>
      <c r="E44" s="20"/>
      <c r="F44" s="21"/>
      <c r="G44" s="30">
        <v>43</v>
      </c>
      <c r="H44" s="20" t="s">
        <v>65</v>
      </c>
      <c r="I44" s="20" t="s">
        <v>75</v>
      </c>
      <c r="J44" s="20">
        <v>50</v>
      </c>
      <c r="K44" s="20" t="s">
        <v>76</v>
      </c>
      <c r="L44" s="21"/>
      <c r="M44" s="30">
        <v>105</v>
      </c>
      <c r="N44" s="20" t="s">
        <v>65</v>
      </c>
      <c r="O44" s="20" t="s">
        <v>67</v>
      </c>
      <c r="P44" s="20">
        <v>200</v>
      </c>
      <c r="Q44" s="20" t="s">
        <v>62</v>
      </c>
      <c r="R44" s="21"/>
    </row>
    <row r="45" spans="1:18" ht="15.75" thickBot="1">
      <c r="A45" s="30"/>
      <c r="B45" s="20"/>
      <c r="C45" s="20"/>
      <c r="D45" s="20"/>
      <c r="E45" s="20"/>
      <c r="F45" s="21"/>
      <c r="G45" s="30">
        <v>44</v>
      </c>
      <c r="H45" s="20" t="s">
        <v>61</v>
      </c>
      <c r="I45" s="20" t="s">
        <v>78</v>
      </c>
      <c r="J45" s="20">
        <v>200</v>
      </c>
      <c r="K45" s="20" t="s">
        <v>73</v>
      </c>
      <c r="L45" s="21"/>
      <c r="M45" s="30">
        <v>106</v>
      </c>
      <c r="N45" s="20" t="s">
        <v>61</v>
      </c>
      <c r="O45" s="20" t="s">
        <v>79</v>
      </c>
      <c r="P45" s="20">
        <v>100</v>
      </c>
      <c r="Q45" s="20" t="s">
        <v>76</v>
      </c>
      <c r="R45" s="21"/>
    </row>
    <row r="46" spans="1:18" ht="15.75" thickBot="1">
      <c r="A46" s="30"/>
      <c r="B46" s="20"/>
      <c r="C46" s="20"/>
      <c r="D46" s="20"/>
      <c r="E46" s="20"/>
      <c r="F46" s="21"/>
      <c r="G46" s="30">
        <v>45</v>
      </c>
      <c r="H46" s="20" t="s">
        <v>65</v>
      </c>
      <c r="I46" s="20" t="s">
        <v>78</v>
      </c>
      <c r="J46" s="20">
        <v>200</v>
      </c>
      <c r="K46" s="20" t="s">
        <v>73</v>
      </c>
      <c r="L46" s="21"/>
      <c r="M46" s="30">
        <v>107</v>
      </c>
      <c r="N46" s="20" t="s">
        <v>65</v>
      </c>
      <c r="O46" s="20" t="s">
        <v>79</v>
      </c>
      <c r="P46" s="20">
        <v>100</v>
      </c>
      <c r="Q46" s="20" t="s">
        <v>76</v>
      </c>
      <c r="R46" s="21"/>
    </row>
    <row r="47" spans="1:18" ht="15.75" thickBot="1">
      <c r="A47" s="30"/>
      <c r="B47" s="20"/>
      <c r="C47" s="20"/>
      <c r="D47" s="20"/>
      <c r="E47" s="20"/>
      <c r="F47" s="21"/>
      <c r="G47" s="30">
        <v>46</v>
      </c>
      <c r="H47" s="20" t="s">
        <v>61</v>
      </c>
      <c r="I47" s="20" t="s">
        <v>67</v>
      </c>
      <c r="J47" s="20">
        <v>200</v>
      </c>
      <c r="K47" s="20" t="s">
        <v>73</v>
      </c>
      <c r="L47" s="21"/>
      <c r="M47" s="30">
        <v>108</v>
      </c>
      <c r="N47" s="20" t="s">
        <v>61</v>
      </c>
      <c r="O47" s="20" t="s">
        <v>67</v>
      </c>
      <c r="P47" s="20">
        <v>100</v>
      </c>
      <c r="Q47" s="20" t="s">
        <v>76</v>
      </c>
      <c r="R47" s="21"/>
    </row>
    <row r="48" spans="1:18" ht="15.75" thickBot="1">
      <c r="A48" s="30"/>
      <c r="B48" s="20"/>
      <c r="C48" s="20"/>
      <c r="D48" s="20"/>
      <c r="E48" s="20"/>
      <c r="F48" s="21"/>
      <c r="G48" s="30">
        <v>47</v>
      </c>
      <c r="H48" s="20" t="s">
        <v>65</v>
      </c>
      <c r="I48" s="20" t="s">
        <v>67</v>
      </c>
      <c r="J48" s="20">
        <v>200</v>
      </c>
      <c r="K48" s="20" t="s">
        <v>73</v>
      </c>
      <c r="L48" s="21"/>
      <c r="M48" s="30">
        <v>109</v>
      </c>
      <c r="N48" s="20" t="s">
        <v>65</v>
      </c>
      <c r="O48" s="20" t="s">
        <v>67</v>
      </c>
      <c r="P48" s="20">
        <v>100</v>
      </c>
      <c r="Q48" s="20" t="s">
        <v>76</v>
      </c>
      <c r="R48" s="21"/>
    </row>
    <row r="49" spans="1:18" ht="15.75" thickBot="1">
      <c r="A49" s="30"/>
      <c r="B49" s="20"/>
      <c r="C49" s="20"/>
      <c r="D49" s="20"/>
      <c r="E49" s="20"/>
      <c r="F49" s="21"/>
      <c r="G49" s="30">
        <v>48</v>
      </c>
      <c r="H49" s="20" t="s">
        <v>61</v>
      </c>
      <c r="I49" s="20" t="s">
        <v>72</v>
      </c>
      <c r="J49" s="20">
        <v>50</v>
      </c>
      <c r="K49" s="20" t="s">
        <v>62</v>
      </c>
      <c r="L49" s="21"/>
      <c r="M49" s="30">
        <v>110</v>
      </c>
      <c r="N49" s="20" t="s">
        <v>61</v>
      </c>
      <c r="O49" s="20" t="s">
        <v>71</v>
      </c>
      <c r="P49" s="20">
        <v>100</v>
      </c>
      <c r="Q49" s="20" t="s">
        <v>73</v>
      </c>
      <c r="R49" s="21"/>
    </row>
    <row r="50" spans="1:18" ht="15.75" thickBot="1">
      <c r="A50" s="30"/>
      <c r="B50" s="20"/>
      <c r="C50" s="20"/>
      <c r="D50" s="20"/>
      <c r="E50" s="20"/>
      <c r="F50" s="21"/>
      <c r="G50" s="30">
        <v>49</v>
      </c>
      <c r="H50" s="20" t="s">
        <v>65</v>
      </c>
      <c r="I50" s="20" t="s">
        <v>72</v>
      </c>
      <c r="J50" s="20">
        <v>50</v>
      </c>
      <c r="K50" s="20" t="s">
        <v>62</v>
      </c>
      <c r="L50" s="21"/>
      <c r="M50" s="30">
        <v>111</v>
      </c>
      <c r="N50" s="20" t="s">
        <v>65</v>
      </c>
      <c r="O50" s="20" t="s">
        <v>71</v>
      </c>
      <c r="P50" s="20">
        <v>100</v>
      </c>
      <c r="Q50" s="20" t="s">
        <v>73</v>
      </c>
      <c r="R50" s="21"/>
    </row>
    <row r="51" spans="1:18" ht="15.75" thickBot="1">
      <c r="A51" s="30"/>
      <c r="B51" s="20"/>
      <c r="C51" s="20"/>
      <c r="D51" s="20"/>
      <c r="E51" s="20"/>
      <c r="F51" s="21"/>
      <c r="G51" s="30">
        <v>50</v>
      </c>
      <c r="H51" s="20" t="s">
        <v>61</v>
      </c>
      <c r="I51" s="20" t="s">
        <v>74</v>
      </c>
      <c r="J51" s="20">
        <v>100</v>
      </c>
      <c r="K51" s="20" t="s">
        <v>62</v>
      </c>
      <c r="L51" s="21"/>
      <c r="M51" s="30">
        <v>112</v>
      </c>
      <c r="N51" s="20" t="s">
        <v>61</v>
      </c>
      <c r="O51" s="20" t="s">
        <v>77</v>
      </c>
      <c r="P51" s="20">
        <v>100</v>
      </c>
      <c r="Q51" s="20" t="s">
        <v>73</v>
      </c>
      <c r="R51" s="21"/>
    </row>
    <row r="52" spans="1:18" ht="15.75" thickBot="1">
      <c r="A52" s="30"/>
      <c r="B52" s="20"/>
      <c r="C52" s="20"/>
      <c r="D52" s="20"/>
      <c r="E52" s="20"/>
      <c r="F52" s="21"/>
      <c r="G52" s="30">
        <v>51</v>
      </c>
      <c r="H52" s="20" t="s">
        <v>65</v>
      </c>
      <c r="I52" s="20" t="s">
        <v>74</v>
      </c>
      <c r="J52" s="20">
        <v>100</v>
      </c>
      <c r="K52" s="20" t="s">
        <v>62</v>
      </c>
      <c r="L52" s="21"/>
      <c r="M52" s="30">
        <v>113</v>
      </c>
      <c r="N52" s="20" t="s">
        <v>65</v>
      </c>
      <c r="O52" s="20" t="s">
        <v>77</v>
      </c>
      <c r="P52" s="20">
        <v>100</v>
      </c>
      <c r="Q52" s="20" t="s">
        <v>73</v>
      </c>
      <c r="R52" s="21"/>
    </row>
    <row r="53" spans="1:18" ht="15.75" thickBot="1">
      <c r="A53" s="30"/>
      <c r="B53" s="20"/>
      <c r="C53" s="20"/>
      <c r="D53" s="20"/>
      <c r="E53" s="20"/>
      <c r="F53" s="21"/>
      <c r="G53" s="30">
        <v>52</v>
      </c>
      <c r="H53" s="20" t="s">
        <v>61</v>
      </c>
      <c r="I53" s="20" t="s">
        <v>75</v>
      </c>
      <c r="J53" s="20">
        <v>100</v>
      </c>
      <c r="K53" s="20" t="s">
        <v>62</v>
      </c>
      <c r="L53" s="21"/>
      <c r="M53" s="30">
        <v>114</v>
      </c>
      <c r="N53" s="20" t="s">
        <v>61</v>
      </c>
      <c r="O53" s="20" t="s">
        <v>74</v>
      </c>
      <c r="P53" s="20">
        <v>50</v>
      </c>
      <c r="Q53" s="20" t="s">
        <v>60</v>
      </c>
      <c r="R53" s="21"/>
    </row>
    <row r="54" spans="1:18" ht="15.75" thickBot="1">
      <c r="A54" s="30"/>
      <c r="B54" s="20"/>
      <c r="C54" s="20"/>
      <c r="D54" s="20"/>
      <c r="E54" s="20"/>
      <c r="F54" s="21"/>
      <c r="G54" s="30">
        <v>53</v>
      </c>
      <c r="H54" s="20" t="s">
        <v>65</v>
      </c>
      <c r="I54" s="20" t="s">
        <v>75</v>
      </c>
      <c r="J54" s="20">
        <v>100</v>
      </c>
      <c r="K54" s="20" t="s">
        <v>62</v>
      </c>
      <c r="L54" s="21"/>
      <c r="M54" s="30">
        <v>115</v>
      </c>
      <c r="N54" s="20" t="s">
        <v>65</v>
      </c>
      <c r="O54" s="20" t="s">
        <v>74</v>
      </c>
      <c r="P54" s="20">
        <v>50</v>
      </c>
      <c r="Q54" s="20" t="s">
        <v>60</v>
      </c>
      <c r="R54" s="21"/>
    </row>
    <row r="55" spans="1:18" ht="15.75" thickBot="1">
      <c r="A55" s="30"/>
      <c r="B55" s="20"/>
      <c r="C55" s="20"/>
      <c r="D55" s="20"/>
      <c r="E55" s="20"/>
      <c r="F55" s="21"/>
      <c r="G55" s="30">
        <v>54</v>
      </c>
      <c r="H55" s="20" t="s">
        <v>61</v>
      </c>
      <c r="I55" s="20" t="s">
        <v>77</v>
      </c>
      <c r="J55" s="20">
        <v>100</v>
      </c>
      <c r="K55" s="20" t="s">
        <v>62</v>
      </c>
      <c r="L55" s="21"/>
      <c r="M55" s="30">
        <v>116</v>
      </c>
      <c r="N55" s="20" t="s">
        <v>61</v>
      </c>
      <c r="O55" s="20" t="s">
        <v>75</v>
      </c>
      <c r="P55" s="20">
        <v>50</v>
      </c>
      <c r="Q55" s="20" t="s">
        <v>60</v>
      </c>
      <c r="R55" s="21"/>
    </row>
    <row r="56" spans="1:18" ht="15.75" thickBot="1">
      <c r="A56" s="30"/>
      <c r="B56" s="20"/>
      <c r="C56" s="20"/>
      <c r="D56" s="20"/>
      <c r="E56" s="20"/>
      <c r="F56" s="21"/>
      <c r="G56" s="30">
        <v>55</v>
      </c>
      <c r="H56" s="20" t="s">
        <v>65</v>
      </c>
      <c r="I56" s="20" t="s">
        <v>77</v>
      </c>
      <c r="J56" s="20">
        <v>100</v>
      </c>
      <c r="K56" s="20" t="s">
        <v>62</v>
      </c>
      <c r="L56" s="21"/>
      <c r="M56" s="30">
        <v>117</v>
      </c>
      <c r="N56" s="20" t="s">
        <v>65</v>
      </c>
      <c r="O56" s="20" t="s">
        <v>75</v>
      </c>
      <c r="P56" s="20">
        <v>50</v>
      </c>
      <c r="Q56" s="20" t="s">
        <v>60</v>
      </c>
      <c r="R56" s="21"/>
    </row>
    <row r="57" spans="1:18" ht="15.75" thickBot="1">
      <c r="A57" s="30"/>
      <c r="B57" s="20"/>
      <c r="C57" s="20"/>
      <c r="D57" s="20"/>
      <c r="E57" s="20"/>
      <c r="F57" s="21"/>
      <c r="G57" s="30">
        <v>56</v>
      </c>
      <c r="H57" s="20" t="s">
        <v>61</v>
      </c>
      <c r="I57" s="20" t="s">
        <v>71</v>
      </c>
      <c r="J57" s="20">
        <v>100</v>
      </c>
      <c r="K57" s="20" t="s">
        <v>62</v>
      </c>
      <c r="L57" s="21"/>
      <c r="M57" s="30">
        <v>118</v>
      </c>
      <c r="N57" s="20" t="s">
        <v>61</v>
      </c>
      <c r="O57" s="20" t="s">
        <v>80</v>
      </c>
      <c r="P57" s="20">
        <v>200</v>
      </c>
      <c r="Q57" s="20" t="s">
        <v>64</v>
      </c>
      <c r="R57" s="21"/>
    </row>
    <row r="58" spans="1:18" ht="15.75" thickBot="1">
      <c r="A58" s="30"/>
      <c r="B58" s="20"/>
      <c r="C58" s="20"/>
      <c r="D58" s="20"/>
      <c r="E58" s="20"/>
      <c r="F58" s="21"/>
      <c r="G58" s="30">
        <v>57</v>
      </c>
      <c r="H58" s="20" t="s">
        <v>65</v>
      </c>
      <c r="I58" s="20" t="s">
        <v>71</v>
      </c>
      <c r="J58" s="20">
        <v>100</v>
      </c>
      <c r="K58" s="20" t="s">
        <v>62</v>
      </c>
      <c r="L58" s="21"/>
      <c r="M58" s="30">
        <v>119</v>
      </c>
      <c r="N58" s="20" t="s">
        <v>65</v>
      </c>
      <c r="O58" s="20" t="s">
        <v>80</v>
      </c>
      <c r="P58" s="20">
        <v>200</v>
      </c>
      <c r="Q58" s="20" t="s">
        <v>64</v>
      </c>
      <c r="R58" s="21"/>
    </row>
    <row r="59" spans="1:18" ht="15.75" thickBot="1">
      <c r="A59" s="30"/>
      <c r="B59" s="20"/>
      <c r="C59" s="20"/>
      <c r="D59" s="20"/>
      <c r="E59" s="20"/>
      <c r="F59" s="21"/>
      <c r="G59" s="30">
        <v>58</v>
      </c>
      <c r="H59" s="20" t="s">
        <v>61</v>
      </c>
      <c r="I59" s="20"/>
      <c r="J59" s="20">
        <v>25</v>
      </c>
      <c r="K59" s="20" t="s">
        <v>60</v>
      </c>
      <c r="L59" s="21"/>
      <c r="M59" s="30">
        <v>120</v>
      </c>
      <c r="N59" s="20" t="s">
        <v>61</v>
      </c>
      <c r="O59" s="20" t="s">
        <v>67</v>
      </c>
      <c r="P59" s="20">
        <v>200</v>
      </c>
      <c r="Q59" s="20" t="s">
        <v>64</v>
      </c>
      <c r="R59" s="21"/>
    </row>
    <row r="60" spans="1:18" ht="15.75" thickBot="1">
      <c r="A60" s="30"/>
      <c r="B60" s="20"/>
      <c r="C60" s="20"/>
      <c r="D60" s="20"/>
      <c r="E60" s="20"/>
      <c r="F60" s="21"/>
      <c r="G60" s="30">
        <v>59</v>
      </c>
      <c r="H60" s="20" t="s">
        <v>65</v>
      </c>
      <c r="I60" s="20"/>
      <c r="J60" s="20">
        <v>25</v>
      </c>
      <c r="K60" s="20" t="s">
        <v>60</v>
      </c>
      <c r="L60" s="21"/>
      <c r="M60" s="30">
        <v>121</v>
      </c>
      <c r="N60" s="20" t="s">
        <v>65</v>
      </c>
      <c r="O60" s="20" t="s">
        <v>67</v>
      </c>
      <c r="P60" s="20">
        <v>200</v>
      </c>
      <c r="Q60" s="20" t="s">
        <v>64</v>
      </c>
      <c r="R60" s="21"/>
    </row>
    <row r="61" spans="1:18" ht="15.75" thickBot="1">
      <c r="A61" s="30"/>
      <c r="B61" s="20"/>
      <c r="C61" s="20"/>
      <c r="D61" s="20"/>
      <c r="E61" s="20"/>
      <c r="G61" s="30">
        <v>60</v>
      </c>
      <c r="H61" s="20" t="s">
        <v>61</v>
      </c>
      <c r="I61" s="20" t="s">
        <v>79</v>
      </c>
      <c r="J61" s="20">
        <v>200</v>
      </c>
      <c r="K61" s="20" t="s">
        <v>60</v>
      </c>
      <c r="M61" s="30">
        <v>122</v>
      </c>
      <c r="N61" s="20" t="s">
        <v>61</v>
      </c>
      <c r="O61" s="20" t="s">
        <v>68</v>
      </c>
      <c r="P61" s="20">
        <v>100</v>
      </c>
      <c r="Q61" s="20" t="s">
        <v>62</v>
      </c>
    </row>
    <row r="62" spans="1:18" ht="15.75" thickBot="1">
      <c r="A62" s="30"/>
      <c r="B62" s="20"/>
      <c r="C62" s="20"/>
      <c r="D62" s="20"/>
      <c r="E62" s="20"/>
      <c r="G62" s="30">
        <v>61</v>
      </c>
      <c r="H62" s="20" t="s">
        <v>65</v>
      </c>
      <c r="I62" s="20" t="s">
        <v>79</v>
      </c>
      <c r="J62" s="20">
        <v>200</v>
      </c>
      <c r="K62" s="20" t="s">
        <v>60</v>
      </c>
      <c r="M62" s="30">
        <v>123</v>
      </c>
      <c r="N62" s="20" t="s">
        <v>65</v>
      </c>
      <c r="O62" s="20" t="s">
        <v>68</v>
      </c>
      <c r="P62" s="20">
        <v>100</v>
      </c>
      <c r="Q62" s="20" t="s">
        <v>62</v>
      </c>
    </row>
    <row r="63" spans="1:18" ht="15.75" thickBot="1">
      <c r="A63" s="30"/>
      <c r="B63" s="20"/>
      <c r="C63" s="20"/>
      <c r="D63" s="20"/>
      <c r="E63" s="20"/>
      <c r="G63" s="30">
        <v>62</v>
      </c>
      <c r="H63" s="20" t="s">
        <v>61</v>
      </c>
      <c r="I63" s="20" t="s">
        <v>67</v>
      </c>
      <c r="J63" s="20">
        <v>200</v>
      </c>
      <c r="K63" s="20" t="s">
        <v>60</v>
      </c>
      <c r="M63" s="30">
        <v>124</v>
      </c>
      <c r="N63" s="20" t="s">
        <v>61</v>
      </c>
      <c r="O63" s="20" t="s">
        <v>66</v>
      </c>
      <c r="P63" s="20">
        <v>50</v>
      </c>
      <c r="Q63" s="20" t="s">
        <v>62</v>
      </c>
    </row>
    <row r="64" spans="1:18" ht="15.75" thickBot="1">
      <c r="A64" s="30"/>
      <c r="B64" s="20"/>
      <c r="C64" s="20"/>
      <c r="D64" s="20"/>
      <c r="E64" s="20"/>
      <c r="G64" s="30">
        <v>63</v>
      </c>
      <c r="H64" s="20" t="s">
        <v>65</v>
      </c>
      <c r="I64" s="20" t="s">
        <v>67</v>
      </c>
      <c r="J64" s="20">
        <v>200</v>
      </c>
      <c r="K64" s="20" t="s">
        <v>60</v>
      </c>
      <c r="M64" s="30">
        <v>125</v>
      </c>
      <c r="N64" s="20" t="s">
        <v>65</v>
      </c>
      <c r="O64" s="20" t="s">
        <v>66</v>
      </c>
      <c r="P64" s="20">
        <v>50</v>
      </c>
      <c r="Q64" s="20" t="s">
        <v>62</v>
      </c>
    </row>
    <row r="65" spans="1:17" ht="15.75" thickBot="1">
      <c r="A65" s="30"/>
      <c r="B65" s="20"/>
      <c r="C65" s="20"/>
      <c r="D65" s="20"/>
      <c r="E65" s="20"/>
      <c r="G65" s="30">
        <v>64</v>
      </c>
      <c r="H65" s="20" t="s">
        <v>61</v>
      </c>
      <c r="I65" s="20" t="s">
        <v>70</v>
      </c>
      <c r="J65" s="20">
        <v>50</v>
      </c>
      <c r="K65" s="20" t="s">
        <v>62</v>
      </c>
      <c r="M65" s="30">
        <v>126</v>
      </c>
      <c r="N65" s="20" t="s">
        <v>61</v>
      </c>
      <c r="O65" s="20" t="s">
        <v>69</v>
      </c>
      <c r="P65" s="20">
        <v>50</v>
      </c>
      <c r="Q65" s="20" t="s">
        <v>62</v>
      </c>
    </row>
    <row r="66" spans="1:17" ht="15.75" thickBot="1">
      <c r="A66" s="30"/>
      <c r="B66" s="20"/>
      <c r="C66" s="20"/>
      <c r="D66" s="20"/>
      <c r="E66" s="20"/>
      <c r="G66" s="30">
        <v>65</v>
      </c>
      <c r="H66" s="20" t="s">
        <v>65</v>
      </c>
      <c r="I66" s="20" t="s">
        <v>70</v>
      </c>
      <c r="J66" s="20">
        <v>50</v>
      </c>
      <c r="K66" s="20" t="s">
        <v>62</v>
      </c>
      <c r="M66" s="30">
        <v>127</v>
      </c>
      <c r="N66" s="20" t="s">
        <v>65</v>
      </c>
      <c r="O66" s="20" t="s">
        <v>69</v>
      </c>
      <c r="P66" s="20">
        <v>50</v>
      </c>
      <c r="Q66" s="20" t="s">
        <v>62</v>
      </c>
    </row>
    <row r="67" spans="1:17" ht="15.75" thickBot="1">
      <c r="A67" s="30"/>
      <c r="B67" s="20"/>
      <c r="C67" s="20"/>
      <c r="D67" s="20"/>
      <c r="E67" s="20"/>
      <c r="G67" s="30">
        <v>66</v>
      </c>
      <c r="H67" s="20" t="s">
        <v>61</v>
      </c>
      <c r="I67" s="20" t="s">
        <v>74</v>
      </c>
      <c r="J67" s="20">
        <v>50</v>
      </c>
      <c r="K67" s="20" t="s">
        <v>62</v>
      </c>
      <c r="M67" s="30">
        <v>128</v>
      </c>
      <c r="N67" s="20" t="s">
        <v>61</v>
      </c>
      <c r="O67" s="20" t="s">
        <v>71</v>
      </c>
      <c r="P67" s="20">
        <v>50</v>
      </c>
      <c r="Q67" s="20" t="s">
        <v>62</v>
      </c>
    </row>
    <row r="68" spans="1:17" ht="15.75" thickBot="1">
      <c r="A68" s="30"/>
      <c r="B68" s="20"/>
      <c r="C68" s="20"/>
      <c r="D68" s="20"/>
      <c r="E68" s="20"/>
      <c r="G68" s="30">
        <v>67</v>
      </c>
      <c r="H68" s="20" t="s">
        <v>65</v>
      </c>
      <c r="I68" s="20" t="s">
        <v>74</v>
      </c>
      <c r="J68" s="20">
        <v>50</v>
      </c>
      <c r="K68" s="20" t="s">
        <v>62</v>
      </c>
      <c r="M68" s="30">
        <v>129</v>
      </c>
      <c r="N68" s="20" t="s">
        <v>65</v>
      </c>
      <c r="O68" s="20" t="s">
        <v>71</v>
      </c>
      <c r="P68" s="20">
        <v>50</v>
      </c>
      <c r="Q68" s="20" t="s">
        <v>62</v>
      </c>
    </row>
    <row r="69" spans="1:17" ht="15.75" thickBot="1">
      <c r="A69" s="30"/>
      <c r="B69" s="20"/>
      <c r="C69" s="20"/>
      <c r="D69" s="20"/>
      <c r="E69" s="20"/>
      <c r="G69" s="30">
        <v>68</v>
      </c>
      <c r="H69" s="20" t="s">
        <v>61</v>
      </c>
      <c r="I69" s="20" t="s">
        <v>75</v>
      </c>
      <c r="J69" s="20">
        <v>50</v>
      </c>
      <c r="K69" s="20" t="s">
        <v>62</v>
      </c>
      <c r="M69" s="30">
        <v>130</v>
      </c>
      <c r="N69" s="20" t="s">
        <v>61</v>
      </c>
      <c r="O69" s="20" t="s">
        <v>79</v>
      </c>
      <c r="P69" s="20" t="s">
        <v>81</v>
      </c>
      <c r="Q69" s="20" t="s">
        <v>60</v>
      </c>
    </row>
    <row r="70" spans="1:17" ht="15.75" thickBot="1">
      <c r="A70" s="30"/>
      <c r="B70" s="20"/>
      <c r="C70" s="20"/>
      <c r="D70" s="20"/>
      <c r="E70" s="20"/>
      <c r="G70" s="30">
        <v>69</v>
      </c>
      <c r="H70" s="20" t="s">
        <v>65</v>
      </c>
      <c r="I70" s="20" t="s">
        <v>75</v>
      </c>
      <c r="J70" s="20">
        <v>50</v>
      </c>
      <c r="K70" s="20" t="s">
        <v>62</v>
      </c>
      <c r="M70" s="30">
        <v>131</v>
      </c>
      <c r="N70" s="20" t="s">
        <v>65</v>
      </c>
      <c r="O70" s="20" t="s">
        <v>79</v>
      </c>
      <c r="P70" s="20" t="s">
        <v>81</v>
      </c>
      <c r="Q70" s="20" t="s">
        <v>60</v>
      </c>
    </row>
    <row r="71" spans="1:17" ht="15.75" thickBot="1">
      <c r="A71" s="30"/>
      <c r="B71" s="20"/>
      <c r="C71" s="20"/>
      <c r="D71" s="20"/>
      <c r="E71" s="20"/>
      <c r="G71" s="30">
        <v>70</v>
      </c>
      <c r="H71" s="20" t="s">
        <v>61</v>
      </c>
      <c r="I71" s="20"/>
      <c r="J71" s="20">
        <v>25</v>
      </c>
      <c r="K71" s="20" t="s">
        <v>76</v>
      </c>
      <c r="M71" s="30">
        <v>132</v>
      </c>
      <c r="N71" s="20" t="s">
        <v>61</v>
      </c>
      <c r="O71" s="20" t="s">
        <v>67</v>
      </c>
      <c r="P71" s="20" t="s">
        <v>82</v>
      </c>
      <c r="Q71" s="20" t="s">
        <v>60</v>
      </c>
    </row>
    <row r="72" spans="1:17" ht="15.75" thickBot="1">
      <c r="A72" s="30"/>
      <c r="B72" s="20"/>
      <c r="C72" s="20"/>
      <c r="D72" s="20"/>
      <c r="E72" s="20"/>
      <c r="G72" s="30">
        <v>71</v>
      </c>
      <c r="H72" s="20" t="s">
        <v>65</v>
      </c>
      <c r="I72" s="20"/>
      <c r="J72" s="20">
        <v>25</v>
      </c>
      <c r="K72" s="20" t="s">
        <v>76</v>
      </c>
      <c r="M72" s="30">
        <v>133</v>
      </c>
      <c r="N72" s="20" t="s">
        <v>65</v>
      </c>
      <c r="O72" s="20" t="s">
        <v>67</v>
      </c>
      <c r="P72" s="20" t="s">
        <v>82</v>
      </c>
      <c r="Q72" s="20" t="s">
        <v>60</v>
      </c>
    </row>
  </sheetData>
  <sheetProtection selectLockedCells="1"/>
  <mergeCells count="9">
    <mergeCell ref="C1:Q1"/>
    <mergeCell ref="M3:R3"/>
    <mergeCell ref="M6:Q6"/>
    <mergeCell ref="M8:Q8"/>
    <mergeCell ref="A3:K3"/>
    <mergeCell ref="A8:E8"/>
    <mergeCell ref="G8:K8"/>
    <mergeCell ref="A6:E6"/>
    <mergeCell ref="G6:K6"/>
  </mergeCells>
  <phoneticPr fontId="1" type="noConversion"/>
  <pageMargins left="0.75" right="0.75" top="1" bottom="1" header="0.5" footer="0.5"/>
  <pageSetup paperSize="8" fitToWidth="0" fitToHeight="0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Lists!$D$4:$D$13</xm:f>
          </x14:formula1>
          <xm:sqref>D11:D72</xm:sqref>
        </x14:dataValidation>
        <x14:dataValidation type="list" allowBlank="1" showInputMessage="1" showErrorMessage="1" xr:uid="{00000000-0002-0000-0200-000001000000}">
          <x14:formula1>
            <xm:f>Lists!$E$4:$E$11</xm:f>
          </x14:formula1>
          <xm:sqref>E11:E72 L11:L60 Q11:Q72</xm:sqref>
        </x14:dataValidation>
        <x14:dataValidation type="list" allowBlank="1" showInputMessage="1" showErrorMessage="1" xr:uid="{00000000-0002-0000-0200-000002000000}">
          <x14:formula1>
            <xm:f>Lists!$B$4:$B$11</xm:f>
          </x14:formula1>
          <xm:sqref>B11:B72 H11:H72 N11:N72</xm:sqref>
        </x14:dataValidation>
        <x14:dataValidation type="list" allowBlank="1" showInputMessage="1" showErrorMessage="1" xr:uid="{00000000-0002-0000-0200-000003000000}">
          <x14:formula1>
            <xm:f>Lists!$E$4:$E$12</xm:f>
          </x14:formula1>
          <xm:sqref>K11:K72</xm:sqref>
        </x14:dataValidation>
        <x14:dataValidation type="list" allowBlank="1" showInputMessage="1" showErrorMessage="1" xr:uid="{00000000-0002-0000-0200-000004000000}">
          <x14:formula1>
            <xm:f>Lists!$D$4:$D$14</xm:f>
          </x14:formula1>
          <xm:sqref>J11:J72 P11:P72</xm:sqref>
        </x14:dataValidation>
        <x14:dataValidation type="list" allowBlank="1" showInputMessage="1" showErrorMessage="1" xr:uid="{00000000-0002-0000-0200-000005000000}">
          <x14:formula1>
            <xm:f>Lists!$C$4:$C$39</xm:f>
          </x14:formula1>
          <xm:sqref>C11:C72 I11:I72 O11:O72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86"/>
  <sheetViews>
    <sheetView workbookViewId="0">
      <selection activeCell="B4" sqref="B4"/>
    </sheetView>
  </sheetViews>
  <sheetFormatPr defaultColWidth="11.44140625" defaultRowHeight="15"/>
  <cols>
    <col min="3" max="3" width="12.21875" customWidth="1"/>
    <col min="5" max="5" width="12.77734375" bestFit="1" customWidth="1"/>
    <col min="6" max="6" width="54" bestFit="1" customWidth="1"/>
    <col min="7" max="7" width="31.88671875" bestFit="1" customWidth="1"/>
    <col min="8" max="8" width="16.5546875" bestFit="1" customWidth="1"/>
    <col min="9" max="9" width="11.33203125" style="5" bestFit="1" customWidth="1"/>
    <col min="11" max="11" width="41.5546875" bestFit="1" customWidth="1"/>
    <col min="12" max="12" width="35.21875" bestFit="1" customWidth="1"/>
  </cols>
  <sheetData>
    <row r="2" spans="2:12" ht="15.75">
      <c r="J2" s="3"/>
    </row>
    <row r="3" spans="2:12" ht="15.75">
      <c r="B3" s="2" t="s">
        <v>54</v>
      </c>
      <c r="C3" s="2" t="s">
        <v>55</v>
      </c>
      <c r="D3" s="2" t="s">
        <v>56</v>
      </c>
      <c r="E3" s="2" t="s">
        <v>57</v>
      </c>
      <c r="G3" s="2" t="s">
        <v>83</v>
      </c>
      <c r="H3" s="2" t="s">
        <v>84</v>
      </c>
      <c r="I3" s="3" t="s">
        <v>85</v>
      </c>
      <c r="J3" s="3" t="s">
        <v>86</v>
      </c>
      <c r="K3" s="29" t="s">
        <v>87</v>
      </c>
      <c r="L3" s="29" t="s">
        <v>88</v>
      </c>
    </row>
    <row r="4" spans="2:12">
      <c r="B4" t="s">
        <v>89</v>
      </c>
      <c r="C4" s="1" t="s">
        <v>90</v>
      </c>
      <c r="D4" s="1">
        <v>1500</v>
      </c>
      <c r="E4" t="s">
        <v>60</v>
      </c>
      <c r="F4" t="s">
        <v>37</v>
      </c>
      <c r="G4" t="s">
        <v>44</v>
      </c>
      <c r="H4" t="s">
        <v>91</v>
      </c>
      <c r="I4" s="4">
        <v>0.33333333333333298</v>
      </c>
      <c r="J4" s="4">
        <v>0.33333333333333298</v>
      </c>
      <c r="K4" t="s">
        <v>92</v>
      </c>
      <c r="L4" t="s">
        <v>93</v>
      </c>
    </row>
    <row r="5" spans="2:12">
      <c r="B5" t="s">
        <v>94</v>
      </c>
      <c r="C5" s="1" t="s">
        <v>95</v>
      </c>
      <c r="D5" s="1">
        <v>800</v>
      </c>
      <c r="E5" t="s">
        <v>73</v>
      </c>
      <c r="F5" t="s">
        <v>96</v>
      </c>
      <c r="G5" t="s">
        <v>97</v>
      </c>
      <c r="H5" t="s">
        <v>46</v>
      </c>
      <c r="I5" s="4">
        <v>0.35416666666666669</v>
      </c>
      <c r="J5" s="4">
        <v>0.35416666666666669</v>
      </c>
      <c r="K5" t="s">
        <v>98</v>
      </c>
      <c r="L5" t="s">
        <v>99</v>
      </c>
    </row>
    <row r="6" spans="2:12">
      <c r="B6" t="s">
        <v>61</v>
      </c>
      <c r="C6" s="1" t="s">
        <v>100</v>
      </c>
      <c r="D6" s="1">
        <v>400</v>
      </c>
      <c r="E6" t="s">
        <v>62</v>
      </c>
      <c r="G6" t="s">
        <v>101</v>
      </c>
      <c r="H6" t="s">
        <v>102</v>
      </c>
      <c r="I6" s="4">
        <v>0.375</v>
      </c>
      <c r="J6" s="4">
        <v>0.375</v>
      </c>
      <c r="K6" t="s">
        <v>103</v>
      </c>
      <c r="L6" t="s">
        <v>104</v>
      </c>
    </row>
    <row r="7" spans="2:12">
      <c r="B7" t="s">
        <v>65</v>
      </c>
      <c r="C7" s="1" t="s">
        <v>105</v>
      </c>
      <c r="D7" s="1">
        <v>200</v>
      </c>
      <c r="E7" t="s">
        <v>76</v>
      </c>
      <c r="G7" t="s">
        <v>106</v>
      </c>
      <c r="H7" t="s">
        <v>107</v>
      </c>
      <c r="I7" s="4">
        <v>0.39583333333333398</v>
      </c>
      <c r="J7" s="4">
        <v>0.39583333333333398</v>
      </c>
      <c r="K7" t="s">
        <v>108</v>
      </c>
      <c r="L7" t="s">
        <v>109</v>
      </c>
    </row>
    <row r="8" spans="2:12">
      <c r="B8" t="s">
        <v>110</v>
      </c>
      <c r="C8" s="1" t="s">
        <v>111</v>
      </c>
      <c r="D8" s="1">
        <v>100</v>
      </c>
      <c r="E8" t="s">
        <v>64</v>
      </c>
      <c r="G8" t="s">
        <v>112</v>
      </c>
      <c r="H8" t="s">
        <v>18</v>
      </c>
      <c r="I8" s="4">
        <v>0.41666666666666802</v>
      </c>
      <c r="J8" s="4">
        <v>0.41666666666666802</v>
      </c>
      <c r="K8" t="s">
        <v>113</v>
      </c>
      <c r="L8" t="s">
        <v>114</v>
      </c>
    </row>
    <row r="9" spans="2:12">
      <c r="B9" t="s">
        <v>115</v>
      </c>
      <c r="C9" s="1" t="s">
        <v>69</v>
      </c>
      <c r="D9" s="1">
        <v>50</v>
      </c>
      <c r="E9" t="s">
        <v>116</v>
      </c>
      <c r="I9" s="4">
        <v>0.437500000000002</v>
      </c>
      <c r="J9" s="4">
        <v>0.437500000000002</v>
      </c>
      <c r="K9" t="s">
        <v>117</v>
      </c>
      <c r="L9" t="s">
        <v>118</v>
      </c>
    </row>
    <row r="10" spans="2:12">
      <c r="B10" t="s">
        <v>119</v>
      </c>
      <c r="C10" s="1" t="s">
        <v>66</v>
      </c>
      <c r="D10" s="1" t="s">
        <v>81</v>
      </c>
      <c r="E10" t="s">
        <v>120</v>
      </c>
      <c r="I10" s="4">
        <v>0.45833333333333498</v>
      </c>
      <c r="J10" s="4">
        <v>0.45833333333333498</v>
      </c>
      <c r="K10" t="s">
        <v>121</v>
      </c>
      <c r="L10" t="s">
        <v>122</v>
      </c>
    </row>
    <row r="11" spans="2:12">
      <c r="B11" t="s">
        <v>58</v>
      </c>
      <c r="C11" s="1" t="s">
        <v>75</v>
      </c>
      <c r="D11" t="s">
        <v>82</v>
      </c>
      <c r="E11" t="s">
        <v>123</v>
      </c>
      <c r="I11" s="4">
        <v>0.47916666666666902</v>
      </c>
      <c r="J11" s="4">
        <v>0.47916666666666902</v>
      </c>
      <c r="K11" t="s">
        <v>9</v>
      </c>
      <c r="L11" t="s">
        <v>124</v>
      </c>
    </row>
    <row r="12" spans="2:12">
      <c r="C12" s="1" t="s">
        <v>74</v>
      </c>
      <c r="D12" t="s">
        <v>125</v>
      </c>
      <c r="E12" t="s">
        <v>126</v>
      </c>
      <c r="I12" s="4">
        <v>0.500000000000003</v>
      </c>
      <c r="J12" s="4">
        <v>0.500000000000003</v>
      </c>
      <c r="K12" t="s">
        <v>127</v>
      </c>
      <c r="L12" t="s">
        <v>128</v>
      </c>
    </row>
    <row r="13" spans="2:12">
      <c r="C13" s="1" t="s">
        <v>72</v>
      </c>
      <c r="D13" s="1">
        <v>25</v>
      </c>
      <c r="I13" s="4">
        <v>0.52083333333333603</v>
      </c>
      <c r="J13" s="4">
        <v>0.52083333333333603</v>
      </c>
      <c r="K13" t="s">
        <v>129</v>
      </c>
      <c r="L13" t="s">
        <v>130</v>
      </c>
    </row>
    <row r="14" spans="2:12">
      <c r="C14" s="1" t="s">
        <v>70</v>
      </c>
      <c r="D14" s="1">
        <v>12</v>
      </c>
      <c r="I14" s="4">
        <v>0.54166666666666996</v>
      </c>
      <c r="J14" s="4">
        <v>0.54166666666666996</v>
      </c>
      <c r="K14" t="s">
        <v>131</v>
      </c>
      <c r="L14" t="s">
        <v>132</v>
      </c>
    </row>
    <row r="15" spans="2:12">
      <c r="C15" t="s">
        <v>68</v>
      </c>
      <c r="I15" s="4">
        <v>0.562500000000004</v>
      </c>
      <c r="J15" s="4">
        <v>0.562500000000004</v>
      </c>
      <c r="K15" t="s">
        <v>133</v>
      </c>
      <c r="L15" t="s">
        <v>134</v>
      </c>
    </row>
    <row r="16" spans="2:12">
      <c r="C16" s="1" t="s">
        <v>135</v>
      </c>
      <c r="I16" s="4">
        <v>0.58333333333333703</v>
      </c>
      <c r="J16" s="4">
        <v>0.58333333333333703</v>
      </c>
      <c r="K16" t="s">
        <v>136</v>
      </c>
      <c r="L16" t="s">
        <v>137</v>
      </c>
    </row>
    <row r="17" spans="3:12">
      <c r="C17" s="1" t="s">
        <v>79</v>
      </c>
      <c r="I17" s="4">
        <v>0.60416666666667096</v>
      </c>
      <c r="J17" s="4">
        <v>0.60416666666667096</v>
      </c>
      <c r="K17" t="s">
        <v>138</v>
      </c>
      <c r="L17" t="s">
        <v>139</v>
      </c>
    </row>
    <row r="18" spans="3:12">
      <c r="C18" t="s">
        <v>140</v>
      </c>
      <c r="I18" s="4">
        <v>0.625000000000005</v>
      </c>
      <c r="J18" s="4">
        <v>0.625000000000005</v>
      </c>
      <c r="K18" t="s">
        <v>141</v>
      </c>
      <c r="L18" t="s">
        <v>142</v>
      </c>
    </row>
    <row r="19" spans="3:12">
      <c r="C19" t="s">
        <v>143</v>
      </c>
      <c r="I19" s="4">
        <v>0.64583333333333903</v>
      </c>
      <c r="J19" s="4">
        <v>0.64583333333333903</v>
      </c>
      <c r="K19" t="s">
        <v>144</v>
      </c>
      <c r="L19" t="s">
        <v>145</v>
      </c>
    </row>
    <row r="20" spans="3:12">
      <c r="C20" t="s">
        <v>146</v>
      </c>
      <c r="I20" s="4">
        <v>0.66666666666667196</v>
      </c>
      <c r="J20" s="4">
        <v>0.66666666666667196</v>
      </c>
      <c r="K20" t="s">
        <v>147</v>
      </c>
      <c r="L20" t="s">
        <v>148</v>
      </c>
    </row>
    <row r="21" spans="3:12">
      <c r="C21" t="s">
        <v>59</v>
      </c>
      <c r="I21" s="4">
        <v>0.70833333333334003</v>
      </c>
      <c r="J21" s="4">
        <v>0.70833333333334003</v>
      </c>
      <c r="K21" t="s">
        <v>149</v>
      </c>
      <c r="L21" t="s">
        <v>150</v>
      </c>
    </row>
    <row r="22" spans="3:12">
      <c r="C22" t="s">
        <v>151</v>
      </c>
      <c r="I22" s="4">
        <v>0.72916666666667296</v>
      </c>
      <c r="J22" s="4">
        <v>0.72916666666667296</v>
      </c>
      <c r="K22" t="s">
        <v>152</v>
      </c>
      <c r="L22" t="s">
        <v>153</v>
      </c>
    </row>
    <row r="23" spans="3:12">
      <c r="C23" t="s">
        <v>67</v>
      </c>
      <c r="I23" s="4">
        <v>0.75000000000000699</v>
      </c>
      <c r="J23" s="4">
        <v>0.75000000000000699</v>
      </c>
      <c r="K23" t="s">
        <v>154</v>
      </c>
      <c r="L23" t="s">
        <v>155</v>
      </c>
    </row>
    <row r="24" spans="3:12">
      <c r="C24" t="s">
        <v>156</v>
      </c>
      <c r="I24" s="4">
        <v>0.77083333333334103</v>
      </c>
      <c r="J24" s="4">
        <v>0.77083333333334103</v>
      </c>
      <c r="K24" t="s">
        <v>157</v>
      </c>
      <c r="L24" t="s">
        <v>18</v>
      </c>
    </row>
    <row r="25" spans="3:12">
      <c r="C25" t="s">
        <v>71</v>
      </c>
      <c r="I25" s="4">
        <v>0.79166666666667396</v>
      </c>
      <c r="J25" s="4">
        <v>0.79166666666667396</v>
      </c>
      <c r="K25" t="s">
        <v>158</v>
      </c>
    </row>
    <row r="26" spans="3:12">
      <c r="C26" t="s">
        <v>159</v>
      </c>
      <c r="I26" s="4">
        <v>0.81250000000000799</v>
      </c>
      <c r="J26" s="4">
        <v>0.81250000000000799</v>
      </c>
      <c r="K26" t="s">
        <v>160</v>
      </c>
    </row>
    <row r="27" spans="3:12">
      <c r="C27" t="s">
        <v>161</v>
      </c>
      <c r="I27" s="4">
        <v>0.83333333333334203</v>
      </c>
      <c r="J27" s="4">
        <v>0.83333333333334203</v>
      </c>
      <c r="K27" t="s">
        <v>162</v>
      </c>
    </row>
    <row r="28" spans="3:12">
      <c r="C28" t="s">
        <v>163</v>
      </c>
      <c r="K28" t="s">
        <v>164</v>
      </c>
    </row>
    <row r="29" spans="3:12">
      <c r="C29" t="s">
        <v>80</v>
      </c>
      <c r="K29" t="s">
        <v>165</v>
      </c>
    </row>
    <row r="30" spans="3:12">
      <c r="C30" t="s">
        <v>166</v>
      </c>
      <c r="K30" t="s">
        <v>167</v>
      </c>
    </row>
    <row r="31" spans="3:12">
      <c r="C31" t="s">
        <v>78</v>
      </c>
      <c r="K31" t="s">
        <v>168</v>
      </c>
    </row>
    <row r="32" spans="3:12">
      <c r="C32" t="s">
        <v>63</v>
      </c>
      <c r="K32" t="s">
        <v>169</v>
      </c>
    </row>
    <row r="33" spans="3:11">
      <c r="C33" t="s">
        <v>170</v>
      </c>
      <c r="K33" t="s">
        <v>171</v>
      </c>
    </row>
    <row r="34" spans="3:11">
      <c r="C34" t="s">
        <v>77</v>
      </c>
      <c r="K34" t="s">
        <v>172</v>
      </c>
    </row>
    <row r="35" spans="3:11">
      <c r="C35" t="s">
        <v>173</v>
      </c>
      <c r="K35" t="s">
        <v>174</v>
      </c>
    </row>
    <row r="36" spans="3:11">
      <c r="C36" t="s">
        <v>175</v>
      </c>
      <c r="K36" t="s">
        <v>176</v>
      </c>
    </row>
    <row r="37" spans="3:11">
      <c r="K37" t="s">
        <v>177</v>
      </c>
    </row>
    <row r="38" spans="3:11">
      <c r="K38" t="s">
        <v>178</v>
      </c>
    </row>
    <row r="39" spans="3:11">
      <c r="K39" t="s">
        <v>179</v>
      </c>
    </row>
    <row r="40" spans="3:11">
      <c r="K40" t="s">
        <v>180</v>
      </c>
    </row>
    <row r="41" spans="3:11">
      <c r="K41" t="s">
        <v>181</v>
      </c>
    </row>
    <row r="42" spans="3:11">
      <c r="K42" t="s">
        <v>182</v>
      </c>
    </row>
    <row r="43" spans="3:11">
      <c r="K43" t="s">
        <v>183</v>
      </c>
    </row>
    <row r="44" spans="3:11">
      <c r="K44" t="s">
        <v>184</v>
      </c>
    </row>
    <row r="45" spans="3:11">
      <c r="K45" t="s">
        <v>185</v>
      </c>
    </row>
    <row r="46" spans="3:11">
      <c r="K46" t="s">
        <v>186</v>
      </c>
    </row>
    <row r="47" spans="3:11">
      <c r="K47" t="s">
        <v>187</v>
      </c>
    </row>
    <row r="48" spans="3:11">
      <c r="K48" t="s">
        <v>188</v>
      </c>
    </row>
    <row r="49" spans="11:11">
      <c r="K49" t="s">
        <v>189</v>
      </c>
    </row>
    <row r="50" spans="11:11">
      <c r="K50" t="s">
        <v>190</v>
      </c>
    </row>
    <row r="51" spans="11:11">
      <c r="K51" t="s">
        <v>191</v>
      </c>
    </row>
    <row r="52" spans="11:11">
      <c r="K52" t="s">
        <v>192</v>
      </c>
    </row>
    <row r="53" spans="11:11">
      <c r="K53" t="s">
        <v>193</v>
      </c>
    </row>
    <row r="54" spans="11:11">
      <c r="K54" t="s">
        <v>194</v>
      </c>
    </row>
    <row r="55" spans="11:11">
      <c r="K55" t="s">
        <v>195</v>
      </c>
    </row>
    <row r="56" spans="11:11">
      <c r="K56" t="s">
        <v>196</v>
      </c>
    </row>
    <row r="57" spans="11:11">
      <c r="K57" t="s">
        <v>197</v>
      </c>
    </row>
    <row r="58" spans="11:11">
      <c r="K58" t="s">
        <v>198</v>
      </c>
    </row>
    <row r="59" spans="11:11">
      <c r="K59" t="s">
        <v>199</v>
      </c>
    </row>
    <row r="60" spans="11:11">
      <c r="K60" t="s">
        <v>200</v>
      </c>
    </row>
    <row r="61" spans="11:11">
      <c r="K61" t="s">
        <v>201</v>
      </c>
    </row>
    <row r="62" spans="11:11">
      <c r="K62" t="s">
        <v>202</v>
      </c>
    </row>
    <row r="63" spans="11:11">
      <c r="K63" t="s">
        <v>203</v>
      </c>
    </row>
    <row r="64" spans="11:11">
      <c r="K64" t="s">
        <v>204</v>
      </c>
    </row>
    <row r="65" spans="11:11">
      <c r="K65" t="s">
        <v>205</v>
      </c>
    </row>
    <row r="66" spans="11:11">
      <c r="K66" t="s">
        <v>206</v>
      </c>
    </row>
    <row r="67" spans="11:11">
      <c r="K67" t="s">
        <v>207</v>
      </c>
    </row>
    <row r="68" spans="11:11">
      <c r="K68" t="s">
        <v>208</v>
      </c>
    </row>
    <row r="69" spans="11:11">
      <c r="K69" t="s">
        <v>209</v>
      </c>
    </row>
    <row r="70" spans="11:11">
      <c r="K70" t="s">
        <v>210</v>
      </c>
    </row>
    <row r="71" spans="11:11">
      <c r="K71" t="s">
        <v>211</v>
      </c>
    </row>
    <row r="72" spans="11:11">
      <c r="K72" t="s">
        <v>212</v>
      </c>
    </row>
    <row r="73" spans="11:11">
      <c r="K73" t="s">
        <v>213</v>
      </c>
    </row>
    <row r="74" spans="11:11">
      <c r="K74" t="s">
        <v>214</v>
      </c>
    </row>
    <row r="75" spans="11:11">
      <c r="K75" t="s">
        <v>215</v>
      </c>
    </row>
    <row r="76" spans="11:11">
      <c r="K76" t="s">
        <v>216</v>
      </c>
    </row>
    <row r="77" spans="11:11">
      <c r="K77" t="s">
        <v>217</v>
      </c>
    </row>
    <row r="78" spans="11:11">
      <c r="K78" t="s">
        <v>218</v>
      </c>
    </row>
    <row r="79" spans="11:11">
      <c r="K79" t="s">
        <v>219</v>
      </c>
    </row>
    <row r="80" spans="11:11">
      <c r="K80" t="s">
        <v>220</v>
      </c>
    </row>
    <row r="81" spans="11:11">
      <c r="K81" t="s">
        <v>221</v>
      </c>
    </row>
    <row r="82" spans="11:11">
      <c r="K82" t="s">
        <v>222</v>
      </c>
    </row>
    <row r="83" spans="11:11">
      <c r="K83" t="s">
        <v>223</v>
      </c>
    </row>
    <row r="84" spans="11:11">
      <c r="K84" t="s">
        <v>224</v>
      </c>
    </row>
    <row r="85" spans="11:11">
      <c r="K85" t="s">
        <v>225</v>
      </c>
    </row>
    <row r="86" spans="11:11">
      <c r="K86" t="s">
        <v>226</v>
      </c>
    </row>
  </sheetData>
  <sortState xmlns:xlrd2="http://schemas.microsoft.com/office/spreadsheetml/2017/richdata2" ref="L7:L24">
    <sortCondition ref="L7:L24"/>
  </sortState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55"/>
  <sheetViews>
    <sheetView workbookViewId="0">
      <selection activeCell="B1" sqref="B1:P2"/>
    </sheetView>
  </sheetViews>
  <sheetFormatPr defaultColWidth="10.77734375" defaultRowHeight="15"/>
  <cols>
    <col min="1" max="1" width="3" style="6" customWidth="1"/>
    <col min="2" max="2" width="14.109375" style="6" customWidth="1"/>
    <col min="3" max="3" width="10" style="6" bestFit="1" customWidth="1"/>
    <col min="4" max="4" width="21.77734375" style="6" customWidth="1"/>
    <col min="5" max="5" width="101.33203125" style="6" customWidth="1"/>
    <col min="6" max="6" width="2.44140625" style="6" customWidth="1"/>
    <col min="7" max="16384" width="10.77734375" style="6"/>
  </cols>
  <sheetData>
    <row r="1" spans="2:5">
      <c r="B1" s="77" t="s">
        <v>6</v>
      </c>
      <c r="C1" s="77"/>
      <c r="D1" s="77"/>
      <c r="E1" s="77"/>
    </row>
    <row r="2" spans="2:5">
      <c r="B2" s="7"/>
      <c r="C2" s="7"/>
      <c r="D2" s="7"/>
    </row>
    <row r="3" spans="2:5">
      <c r="B3" s="78" t="s">
        <v>7</v>
      </c>
      <c r="C3" s="78"/>
      <c r="D3" s="78"/>
      <c r="E3" s="78"/>
    </row>
    <row r="4" spans="2:5" ht="15.75" thickBot="1">
      <c r="B4" s="7"/>
      <c r="C4" s="7"/>
      <c r="D4" s="7"/>
    </row>
    <row r="5" spans="2:5" ht="36" customHeight="1" thickBot="1">
      <c r="B5" s="123">
        <f>Input_Meet_Data!B5</f>
        <v>0</v>
      </c>
      <c r="C5" s="124"/>
      <c r="D5" s="124"/>
      <c r="E5" s="125"/>
    </row>
    <row r="6" spans="2:5" ht="16.5" thickBot="1">
      <c r="B6" s="89" t="s">
        <v>8</v>
      </c>
      <c r="C6" s="90"/>
      <c r="D6" s="126" t="str">
        <f>IF(Input_Meet_Data!D6="0",Input_Meet_Data!D6,"")</f>
        <v/>
      </c>
      <c r="E6" s="127"/>
    </row>
    <row r="7" spans="2:5" ht="15.75">
      <c r="B7" s="40" t="s">
        <v>10</v>
      </c>
      <c r="C7" s="42" t="s">
        <v>11</v>
      </c>
      <c r="D7" s="97" t="str">
        <f>IF(Input_Meet_Data!D7="0",Input_Meet_Data!D7,"")</f>
        <v/>
      </c>
      <c r="E7" s="98"/>
    </row>
    <row r="8" spans="2:5" ht="15.75">
      <c r="B8" s="42"/>
      <c r="C8" s="42" t="s">
        <v>13</v>
      </c>
      <c r="D8" s="105" t="str">
        <f>IF(Input_Meet_Data!D8="0",Input_Meet_Data!D8,"")</f>
        <v/>
      </c>
      <c r="E8" s="106"/>
    </row>
    <row r="9" spans="2:5" ht="16.5" thickBot="1">
      <c r="B9" s="41"/>
      <c r="C9" s="41" t="s">
        <v>15</v>
      </c>
      <c r="D9" s="107" t="str">
        <f>IF(Input_Meet_Data!D9="0",Input_Meet_Data!D9,"")</f>
        <v/>
      </c>
      <c r="E9" s="108"/>
    </row>
    <row r="10" spans="2:5" ht="16.5" thickBot="1">
      <c r="B10" s="89" t="s">
        <v>17</v>
      </c>
      <c r="C10" s="90"/>
      <c r="D10" s="91" t="str">
        <f>IF(Input_Meet_Data!D10="0",Input_Meet_Data!D10,"")</f>
        <v/>
      </c>
      <c r="E10" s="92"/>
    </row>
    <row r="11" spans="2:5" ht="15.75">
      <c r="B11" s="117" t="s">
        <v>33</v>
      </c>
      <c r="C11" s="18" t="s">
        <v>20</v>
      </c>
      <c r="D11" s="119" t="str">
        <f>IF(Input_Meet_Data!D11="0",Input_Meet_Data!D11,"")</f>
        <v/>
      </c>
      <c r="E11" s="31" t="str">
        <f>IF(Input_Meet_Data!E11="0",Input_Meet_Data!E11,"")</f>
        <v/>
      </c>
    </row>
    <row r="12" spans="2:5" ht="16.5" thickBot="1">
      <c r="B12" s="118"/>
      <c r="C12" s="39" t="s">
        <v>21</v>
      </c>
      <c r="D12" s="120" t="str">
        <f>IF(Input_Meet_Data!D12="0",Input_Meet_Data!D12,"")</f>
        <v/>
      </c>
      <c r="E12" s="32" t="str">
        <f>IF(Input_Meet_Data!E12="0",Input_Meet_Data!E12,"")</f>
        <v/>
      </c>
    </row>
    <row r="13" spans="2:5" ht="15.75">
      <c r="B13" s="117" t="s">
        <v>33</v>
      </c>
      <c r="C13" s="18" t="s">
        <v>20</v>
      </c>
      <c r="D13" s="119" t="str">
        <f>IF(Input_Meet_Data!D13="0",Input_Meet_Data!D13,"")</f>
        <v/>
      </c>
      <c r="E13" s="31" t="str">
        <f>IF(Input_Meet_Data!E13="0",Input_Meet_Data!E13,"")</f>
        <v/>
      </c>
    </row>
    <row r="14" spans="2:5" ht="16.5" thickBot="1">
      <c r="B14" s="118"/>
      <c r="C14" s="39" t="s">
        <v>21</v>
      </c>
      <c r="D14" s="120" t="str">
        <f>IF(Input_Meet_Data!D14="0",Input_Meet_Data!D14,"")</f>
        <v/>
      </c>
      <c r="E14" s="32" t="str">
        <f>IF(Input_Meet_Data!E14="0",Input_Meet_Data!E14,"")</f>
        <v/>
      </c>
    </row>
    <row r="15" spans="2:5" ht="15.75">
      <c r="B15" s="117" t="s">
        <v>33</v>
      </c>
      <c r="C15" s="18" t="s">
        <v>20</v>
      </c>
      <c r="D15" s="119" t="str">
        <f>IF(Input_Meet_Data!D15="0",Input_Meet_Data!D15,"")</f>
        <v/>
      </c>
      <c r="E15" s="31" t="str">
        <f>IF(Input_Meet_Data!E15="0",Input_Meet_Data!E15,"")</f>
        <v/>
      </c>
    </row>
    <row r="16" spans="2:5" ht="16.5" thickBot="1">
      <c r="B16" s="118"/>
      <c r="C16" s="39" t="s">
        <v>21</v>
      </c>
      <c r="D16" s="120" t="str">
        <f>IF(Input_Meet_Data!D16="0",Input_Meet_Data!D16,"")</f>
        <v/>
      </c>
      <c r="E16" s="31" t="str">
        <f>IF(Input_Meet_Data!E16="0",Input_Meet_Data!E16,"")</f>
        <v/>
      </c>
    </row>
    <row r="17" spans="2:5" ht="16.5" thickBot="1">
      <c r="B17" s="117" t="s">
        <v>24</v>
      </c>
      <c r="C17" s="40" t="s">
        <v>25</v>
      </c>
      <c r="D17" s="121" t="str">
        <f>IF(Input_Meet_Data!D17="0",Input_Meet_Data!D17,"")</f>
        <v/>
      </c>
      <c r="E17" s="122"/>
    </row>
    <row r="18" spans="2:5" ht="16.5" thickBot="1">
      <c r="B18" s="118"/>
      <c r="C18" s="41" t="s">
        <v>26</v>
      </c>
      <c r="D18" s="121" t="str">
        <f>IF(Input_Meet_Data!D18="0",Input_Meet_Data!D18,"")</f>
        <v/>
      </c>
      <c r="E18" s="122"/>
    </row>
    <row r="19" spans="2:5">
      <c r="B19" s="93" t="s">
        <v>27</v>
      </c>
      <c r="C19" s="94"/>
      <c r="D19" s="97" t="str">
        <f>IF(Input_Meet_Data!D19="0",Input_Meet_Data!D19,"")</f>
        <v/>
      </c>
      <c r="E19" s="98"/>
    </row>
    <row r="20" spans="2:5">
      <c r="B20" s="101"/>
      <c r="C20" s="102"/>
      <c r="D20" s="105" t="str">
        <f>IF(Input_Meet_Data!D20="0",Input_Meet_Data!D20,"")</f>
        <v/>
      </c>
      <c r="E20" s="106"/>
    </row>
    <row r="21" spans="2:5">
      <c r="B21" s="101"/>
      <c r="C21" s="102"/>
      <c r="D21" s="105" t="str">
        <f>IF(Input_Meet_Data!D21="0",Input_Meet_Data!D21,"")</f>
        <v/>
      </c>
      <c r="E21" s="106"/>
    </row>
    <row r="22" spans="2:5">
      <c r="B22" s="101"/>
      <c r="C22" s="102"/>
      <c r="D22" s="105" t="str">
        <f>IF(Input_Meet_Data!D22="0",Input_Meet_Data!D22,"")</f>
        <v/>
      </c>
      <c r="E22" s="106"/>
    </row>
    <row r="23" spans="2:5">
      <c r="B23" s="101"/>
      <c r="C23" s="102"/>
      <c r="D23" s="105" t="str">
        <f>IF(Input_Meet_Data!D23="0",Input_Meet_Data!D23,"")</f>
        <v/>
      </c>
      <c r="E23" s="106"/>
    </row>
    <row r="24" spans="2:5">
      <c r="B24" s="101"/>
      <c r="C24" s="102"/>
      <c r="D24" s="105" t="str">
        <f>IF(Input_Meet_Data!D24="0",Input_Meet_Data!D24,"")</f>
        <v/>
      </c>
      <c r="E24" s="106"/>
    </row>
    <row r="25" spans="2:5">
      <c r="B25" s="101"/>
      <c r="C25" s="102"/>
      <c r="D25" s="105" t="str">
        <f>IF(Input_Meet_Data!D25="0",Input_Meet_Data!D25,"")</f>
        <v/>
      </c>
      <c r="E25" s="106"/>
    </row>
    <row r="26" spans="2:5">
      <c r="B26" s="101"/>
      <c r="C26" s="102"/>
      <c r="D26" s="105" t="str">
        <f>IF(Input_Meet_Data!D26="0",Input_Meet_Data!D26,"")</f>
        <v/>
      </c>
      <c r="E26" s="106"/>
    </row>
    <row r="27" spans="2:5">
      <c r="B27" s="101"/>
      <c r="C27" s="102"/>
      <c r="D27" s="105" t="str">
        <f>IF(Input_Meet_Data!D27="0",Input_Meet_Data!D27,"")</f>
        <v/>
      </c>
      <c r="E27" s="106"/>
    </row>
    <row r="28" spans="2:5" ht="15.75" thickBot="1">
      <c r="B28" s="95"/>
      <c r="C28" s="96"/>
      <c r="D28" s="109" t="str">
        <f>IF(Input_Meet_Data!D28="0",Input_Meet_Data!D28,"")</f>
        <v/>
      </c>
      <c r="E28" s="110"/>
    </row>
    <row r="29" spans="2:5" ht="16.5" thickBot="1">
      <c r="B29" s="93" t="s">
        <v>32</v>
      </c>
      <c r="C29" s="17" t="s">
        <v>33</v>
      </c>
      <c r="D29" s="111" t="str">
        <f>IF(Input_Meet_Data!D29="0",Input_Meet_Data!D29,"")</f>
        <v/>
      </c>
      <c r="E29" s="112"/>
    </row>
    <row r="30" spans="2:5" ht="16.5" thickBot="1">
      <c r="B30" s="95"/>
      <c r="C30" s="17" t="s">
        <v>35</v>
      </c>
      <c r="D30" s="113" t="str">
        <f>IF(Input_Meet_Data!D30="0",Input_Meet_Data!D30,"")</f>
        <v/>
      </c>
      <c r="E30" s="114"/>
    </row>
    <row r="31" spans="2:5" ht="15.95" customHeight="1" thickBot="1">
      <c r="B31" s="89" t="s">
        <v>36</v>
      </c>
      <c r="C31" s="90"/>
      <c r="D31" s="115" t="str">
        <f>IF(Input_Meet_Data!D31="0",Input_Meet_Data!D31,"")</f>
        <v/>
      </c>
      <c r="E31" s="116"/>
    </row>
    <row r="32" spans="2:5">
      <c r="B32" s="93" t="s">
        <v>38</v>
      </c>
      <c r="C32" s="94"/>
      <c r="D32" s="103" t="str">
        <f>IF(Input_Meet_Data!D32="0",Input_Meet_Data!D32,"")</f>
        <v/>
      </c>
      <c r="E32" s="104"/>
    </row>
    <row r="33" spans="2:5">
      <c r="B33" s="101"/>
      <c r="C33" s="102"/>
      <c r="D33" s="105" t="str">
        <f>IF(Input_Meet_Data!D33="0",Input_Meet_Data!D33,"")</f>
        <v/>
      </c>
      <c r="E33" s="106"/>
    </row>
    <row r="34" spans="2:5">
      <c r="B34" s="101"/>
      <c r="C34" s="102"/>
      <c r="D34" s="105" t="str">
        <f>IF(Input_Meet_Data!D34="0",Input_Meet_Data!D34,"")</f>
        <v/>
      </c>
      <c r="E34" s="106"/>
    </row>
    <row r="35" spans="2:5">
      <c r="B35" s="101"/>
      <c r="C35" s="102"/>
      <c r="D35" s="105" t="str">
        <f>IF(Input_Meet_Data!D35="0",Input_Meet_Data!D35,"")</f>
        <v/>
      </c>
      <c r="E35" s="106"/>
    </row>
    <row r="36" spans="2:5">
      <c r="B36" s="101"/>
      <c r="C36" s="102"/>
      <c r="D36" s="105" t="str">
        <f>IF(Input_Meet_Data!D36="0",Input_Meet_Data!D36,"")</f>
        <v/>
      </c>
      <c r="E36" s="106"/>
    </row>
    <row r="37" spans="2:5">
      <c r="B37" s="101"/>
      <c r="C37" s="102"/>
      <c r="D37" s="105" t="str">
        <f>IF(Input_Meet_Data!D37="0",Input_Meet_Data!D37,"")</f>
        <v/>
      </c>
      <c r="E37" s="106"/>
    </row>
    <row r="38" spans="2:5">
      <c r="B38" s="101"/>
      <c r="C38" s="102"/>
      <c r="D38" s="105" t="str">
        <f>IF(Input_Meet_Data!D38="0",Input_Meet_Data!D38,"")</f>
        <v/>
      </c>
      <c r="E38" s="106"/>
    </row>
    <row r="39" spans="2:5">
      <c r="B39" s="101"/>
      <c r="C39" s="102"/>
      <c r="D39" s="105" t="str">
        <f>IF(Input_Meet_Data!D39="0",Input_Meet_Data!D39,"")</f>
        <v/>
      </c>
      <c r="E39" s="106"/>
    </row>
    <row r="40" spans="2:5" ht="15.75" thickBot="1">
      <c r="B40" s="95"/>
      <c r="C40" s="96"/>
      <c r="D40" s="107" t="str">
        <f>IF(Input_Meet_Data!D40="0",Input_Meet_Data!D40,"")</f>
        <v/>
      </c>
      <c r="E40" s="108"/>
    </row>
    <row r="41" spans="2:5" ht="15" customHeight="1" thickBot="1">
      <c r="B41" s="89" t="s">
        <v>43</v>
      </c>
      <c r="C41" s="90"/>
      <c r="D41" s="91" t="str">
        <f>IF(Input_Meet_Data!D41="0",Input_Meet_Data!D41,"")</f>
        <v/>
      </c>
      <c r="E41" s="92"/>
    </row>
    <row r="42" spans="2:5" ht="15" customHeight="1">
      <c r="B42" s="93" t="s">
        <v>45</v>
      </c>
      <c r="C42" s="94"/>
      <c r="D42" s="97" t="str">
        <f>IF(Input_Meet_Data!D42="0",Input_Meet_Data!D42,"")</f>
        <v/>
      </c>
      <c r="E42" s="98"/>
    </row>
    <row r="43" spans="2:5" ht="65.099999999999994" customHeight="1" thickBot="1">
      <c r="B43" s="95"/>
      <c r="C43" s="96"/>
      <c r="D43" s="99" t="str">
        <f>IF(Input_Meet_Data!D43="0",Input_Meet_Data!D43,"")</f>
        <v/>
      </c>
      <c r="E43" s="100"/>
    </row>
    <row r="44" spans="2:5">
      <c r="B44" s="7"/>
      <c r="C44" s="7"/>
      <c r="D44" s="7"/>
    </row>
    <row r="45" spans="2:5">
      <c r="B45" s="7"/>
      <c r="C45" s="7"/>
      <c r="D45" s="7"/>
    </row>
    <row r="46" spans="2:5">
      <c r="B46" s="7"/>
      <c r="C46" s="7"/>
      <c r="D46" s="7"/>
    </row>
    <row r="155" spans="2:4">
      <c r="B155" s="10"/>
      <c r="C155" s="10"/>
      <c r="D155" s="10"/>
    </row>
  </sheetData>
  <sheetProtection selectLockedCells="1"/>
  <mergeCells count="50">
    <mergeCell ref="D7:E7"/>
    <mergeCell ref="B1:E1"/>
    <mergeCell ref="B3:E3"/>
    <mergeCell ref="B5:E5"/>
    <mergeCell ref="B6:C6"/>
    <mergeCell ref="D6:E6"/>
    <mergeCell ref="D8:E8"/>
    <mergeCell ref="D9:E9"/>
    <mergeCell ref="B10:C10"/>
    <mergeCell ref="D10:E10"/>
    <mergeCell ref="B11:B12"/>
    <mergeCell ref="D11:D12"/>
    <mergeCell ref="B13:B14"/>
    <mergeCell ref="D13:D14"/>
    <mergeCell ref="B15:B16"/>
    <mergeCell ref="D15:D16"/>
    <mergeCell ref="B17:B18"/>
    <mergeCell ref="D17:E17"/>
    <mergeCell ref="D18:E18"/>
    <mergeCell ref="D28:E28"/>
    <mergeCell ref="B29:B30"/>
    <mergeCell ref="D29:E29"/>
    <mergeCell ref="D30:E30"/>
    <mergeCell ref="B31:C31"/>
    <mergeCell ref="D31:E31"/>
    <mergeCell ref="B19:C2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B32:C40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C41"/>
    <mergeCell ref="D41:E41"/>
    <mergeCell ref="B42:C43"/>
    <mergeCell ref="D42:E42"/>
    <mergeCell ref="D43:E43"/>
  </mergeCells>
  <pageMargins left="0.75" right="0.75" top="1" bottom="1" header="0.5" footer="0.5"/>
  <pageSetup paperSize="9" orientation="portrait" horizontalDpi="4294967292" verticalDpi="4294967292"/>
  <rowBreaks count="1" manualBreakCount="1">
    <brk id="44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0"/>
  <sheetViews>
    <sheetView topLeftCell="A5" workbookViewId="0">
      <selection activeCell="B1" sqref="B1:P2"/>
    </sheetView>
  </sheetViews>
  <sheetFormatPr defaultColWidth="10.77734375" defaultRowHeight="15"/>
  <cols>
    <col min="1" max="1" width="4.21875" style="6" customWidth="1"/>
    <col min="2" max="2" width="11.44140625" style="6" customWidth="1"/>
    <col min="3" max="3" width="12" style="6" customWidth="1"/>
    <col min="4" max="4" width="8.109375" style="6" customWidth="1"/>
    <col min="5" max="5" width="13.21875" style="6" customWidth="1"/>
    <col min="6" max="6" width="10.77734375" style="6"/>
    <col min="7" max="7" width="3.77734375" style="6" bestFit="1" customWidth="1"/>
    <col min="8" max="9" width="11.33203125" style="6" customWidth="1"/>
    <col min="10" max="10" width="7.6640625" style="6" customWidth="1"/>
    <col min="11" max="11" width="14.21875" style="6" customWidth="1"/>
    <col min="12" max="12" width="10.77734375" style="6"/>
    <col min="13" max="13" width="6.21875" style="6" customWidth="1"/>
    <col min="14" max="16384" width="10.77734375" style="6"/>
  </cols>
  <sheetData>
    <row r="1" spans="1:17">
      <c r="C1" s="77" t="s">
        <v>48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7"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7" ht="15.75">
      <c r="A3" s="130" t="s">
        <v>227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1:17" ht="15.75">
      <c r="A4" s="12"/>
      <c r="B4" s="12"/>
      <c r="C4" s="12"/>
      <c r="D4" s="12"/>
      <c r="E4" s="12"/>
    </row>
    <row r="5" spans="1:17">
      <c r="A5" s="7"/>
      <c r="B5" s="7"/>
      <c r="C5" s="7"/>
      <c r="D5" s="7"/>
      <c r="E5" s="7"/>
    </row>
    <row r="6" spans="1:17" ht="15.75">
      <c r="A6" s="128" t="s">
        <v>49</v>
      </c>
      <c r="B6" s="128"/>
      <c r="C6" s="128"/>
      <c r="D6" s="128"/>
      <c r="E6" s="128"/>
      <c r="F6" s="16"/>
      <c r="G6" s="128" t="s">
        <v>49</v>
      </c>
      <c r="H6" s="128"/>
      <c r="I6" s="128"/>
      <c r="J6" s="128"/>
      <c r="K6" s="128"/>
      <c r="M6" s="128" t="s">
        <v>49</v>
      </c>
      <c r="N6" s="128"/>
      <c r="O6" s="128"/>
      <c r="P6" s="128"/>
      <c r="Q6" s="128"/>
    </row>
    <row r="7" spans="1:17" ht="15.75">
      <c r="A7" s="13"/>
      <c r="B7" s="13"/>
      <c r="C7" s="13"/>
      <c r="D7" s="13"/>
      <c r="E7" s="13"/>
      <c r="F7" s="16"/>
      <c r="G7" s="13"/>
      <c r="H7" s="16"/>
      <c r="I7" s="16"/>
      <c r="J7" s="16"/>
      <c r="K7" s="16"/>
      <c r="M7" s="13"/>
      <c r="N7" s="16"/>
      <c r="O7" s="16"/>
      <c r="P7" s="16"/>
      <c r="Q7" s="16"/>
    </row>
    <row r="8" spans="1:17" ht="15.75">
      <c r="A8" s="129" t="str">
        <f>Event_Programme!A8</f>
        <v>Saturday 26 September 2020</v>
      </c>
      <c r="B8" s="129"/>
      <c r="C8" s="129"/>
      <c r="D8" s="129"/>
      <c r="E8" s="129"/>
      <c r="F8" s="16"/>
      <c r="G8" s="129" t="str">
        <f>Event_Programme!G8</f>
        <v>Sunday 27 September 2020</v>
      </c>
      <c r="H8" s="129"/>
      <c r="I8" s="129"/>
      <c r="J8" s="129"/>
      <c r="K8" s="129"/>
      <c r="M8" s="129" t="str">
        <f>Event_Programme!M8</f>
        <v>Monday 28 September 2020</v>
      </c>
      <c r="N8" s="129"/>
      <c r="O8" s="129"/>
      <c r="P8" s="129"/>
      <c r="Q8" s="129"/>
    </row>
    <row r="9" spans="1:17" ht="15.75" thickBot="1">
      <c r="A9" s="7"/>
      <c r="B9" s="7"/>
      <c r="C9" s="7"/>
      <c r="D9" s="7"/>
      <c r="E9" s="7"/>
    </row>
    <row r="10" spans="1:17" ht="15.75" thickBot="1">
      <c r="A10" s="14" t="s">
        <v>53</v>
      </c>
      <c r="B10" s="15" t="s">
        <v>54</v>
      </c>
      <c r="C10" s="15" t="s">
        <v>55</v>
      </c>
      <c r="D10" s="15" t="s">
        <v>56</v>
      </c>
      <c r="E10" s="15" t="s">
        <v>57</v>
      </c>
      <c r="G10" s="14" t="s">
        <v>53</v>
      </c>
      <c r="H10" s="15" t="s">
        <v>54</v>
      </c>
      <c r="I10" s="15" t="s">
        <v>55</v>
      </c>
      <c r="J10" s="15" t="s">
        <v>56</v>
      </c>
      <c r="K10" s="15" t="s">
        <v>57</v>
      </c>
      <c r="M10" s="14" t="s">
        <v>53</v>
      </c>
      <c r="N10" s="15" t="s">
        <v>54</v>
      </c>
      <c r="O10" s="15" t="s">
        <v>55</v>
      </c>
      <c r="P10" s="15" t="s">
        <v>56</v>
      </c>
      <c r="Q10" s="15" t="s">
        <v>57</v>
      </c>
    </row>
    <row r="11" spans="1:17" ht="15.75" thickBot="1">
      <c r="A11" s="11">
        <f>IF(Event_Programme!$B$11="","",Event_Programme!A11)</f>
        <v>1</v>
      </c>
      <c r="B11" s="11" t="str">
        <f>IF(Event_Programme!$B$11="","",Event_Programme!B11)</f>
        <v xml:space="preserve">Mixed </v>
      </c>
      <c r="C11" s="11" t="str">
        <f>IF(Event_Programme!$B$11="","",Event_Programme!C11)</f>
        <v>11 yrs/O</v>
      </c>
      <c r="D11" s="11">
        <f>IF(Event_Programme!$B$11="","",Event_Programme!D11)</f>
        <v>800</v>
      </c>
      <c r="E11" s="11" t="str">
        <f>IF(Event_Programme!$B$11="","",Event_Programme!E11)</f>
        <v>Freestyle</v>
      </c>
      <c r="G11" s="11">
        <f>IF(Event_Programme!$H$11="","",Event_Programme!G11)</f>
        <v>10</v>
      </c>
      <c r="H11" s="11" t="str">
        <f>IF(Event_Programme!$H$11="","",Event_Programme!H11)</f>
        <v>Boys</v>
      </c>
      <c r="I11" s="11">
        <f>IF(Event_Programme!$H$11="","",Event_Programme!I11)</f>
        <v>0</v>
      </c>
      <c r="J11" s="11">
        <f>IF(Event_Programme!$H$11="","",Event_Programme!J11)</f>
        <v>25</v>
      </c>
      <c r="K11" s="11" t="str">
        <f>IF(Event_Programme!$H$11="","",Event_Programme!K11)</f>
        <v>Backstroke</v>
      </c>
      <c r="M11" s="11">
        <f>IF(Event_Programme!$N$11="","",Event_Programme!M11)</f>
        <v>72</v>
      </c>
      <c r="N11" s="11" t="str">
        <f>IF(Event_Programme!$N$11="","",Event_Programme!N11)</f>
        <v>Boys</v>
      </c>
      <c r="O11" s="11" t="str">
        <f>IF(Event_Programme!$N$11="","",Event_Programme!O11)</f>
        <v>11yrs - 12yrs</v>
      </c>
      <c r="P11" s="11">
        <f>IF(Event_Programme!$N$11="","",Event_Programme!P11)</f>
        <v>400</v>
      </c>
      <c r="Q11" s="11" t="str">
        <f>IF(Event_Programme!$N$11="","",Event_Programme!Q11)</f>
        <v>Freestyle</v>
      </c>
    </row>
    <row r="12" spans="1:17" ht="15.75" thickBot="1">
      <c r="A12" s="11">
        <f>IF(Event_Programme!$B$11="","",Event_Programme!A12)</f>
        <v>2</v>
      </c>
      <c r="B12" s="11" t="str">
        <f>IF(Event_Programme!$B$11="","",Event_Programme!B12)</f>
        <v>Boys</v>
      </c>
      <c r="C12" s="11" t="str">
        <f>IF(Event_Programme!$B$11="","",Event_Programme!C12)</f>
        <v>11 yrs/O</v>
      </c>
      <c r="D12" s="11">
        <f>IF(Event_Programme!$B$11="","",Event_Programme!D12)</f>
        <v>400</v>
      </c>
      <c r="E12" s="11" t="str">
        <f>IF(Event_Programme!$B$11="","",Event_Programme!E12)</f>
        <v>IM</v>
      </c>
      <c r="G12" s="11">
        <f>IF(Event_Programme!$H$11="","",Event_Programme!G12)</f>
        <v>11</v>
      </c>
      <c r="H12" s="11" t="str">
        <f>IF(Event_Programme!$H$11="","",Event_Programme!H12)</f>
        <v>Girls</v>
      </c>
      <c r="I12" s="11">
        <f>IF(Event_Programme!$H$11="","",Event_Programme!I12)</f>
        <v>0</v>
      </c>
      <c r="J12" s="11">
        <f>IF(Event_Programme!$H$11="","",Event_Programme!J12)</f>
        <v>25</v>
      </c>
      <c r="K12" s="11" t="str">
        <f>IF(Event_Programme!$H$11="","",Event_Programme!K12)</f>
        <v>Backstroke</v>
      </c>
      <c r="M12" s="11">
        <f>IF(Event_Programme!$N$11="","",Event_Programme!M12)</f>
        <v>73</v>
      </c>
      <c r="N12" s="11" t="str">
        <f>IF(Event_Programme!$N$11="","",Event_Programme!N12)</f>
        <v>Girls</v>
      </c>
      <c r="O12" s="11" t="str">
        <f>IF(Event_Programme!$N$11="","",Event_Programme!O12)</f>
        <v>11yrs - 12yrs</v>
      </c>
      <c r="P12" s="11">
        <f>IF(Event_Programme!$N$11="","",Event_Programme!P12)</f>
        <v>400</v>
      </c>
      <c r="Q12" s="11" t="str">
        <f>IF(Event_Programme!$N$11="","",Event_Programme!Q12)</f>
        <v>Freestyle</v>
      </c>
    </row>
    <row r="13" spans="1:17" ht="15.75" thickBot="1">
      <c r="A13" s="11">
        <f>IF(Event_Programme!$B$11="","",Event_Programme!A13)</f>
        <v>3</v>
      </c>
      <c r="B13" s="11" t="str">
        <f>IF(Event_Programme!$B$11="","",Event_Programme!B13)</f>
        <v>Girls</v>
      </c>
      <c r="C13" s="11" t="str">
        <f>IF(Event_Programme!$B$11="","",Event_Programme!C13)</f>
        <v>11 yrs/O</v>
      </c>
      <c r="D13" s="11">
        <f>IF(Event_Programme!$B$11="","",Event_Programme!D13)</f>
        <v>400</v>
      </c>
      <c r="E13" s="11" t="str">
        <f>IF(Event_Programme!$B$11="","",Event_Programme!E13)</f>
        <v>IM</v>
      </c>
      <c r="G13" s="11">
        <f>IF(Event_Programme!$H$11="","",Event_Programme!G13)</f>
        <v>12</v>
      </c>
      <c r="H13" s="11" t="str">
        <f>IF(Event_Programme!$H$11="","",Event_Programme!H13)</f>
        <v>Boys</v>
      </c>
      <c r="I13" s="11" t="str">
        <f>IF(Event_Programme!$H$11="","",Event_Programme!I13)</f>
        <v>13 yrs</v>
      </c>
      <c r="J13" s="11">
        <f>IF(Event_Programme!$H$11="","",Event_Programme!J13)</f>
        <v>50</v>
      </c>
      <c r="K13" s="11" t="str">
        <f>IF(Event_Programme!$H$11="","",Event_Programme!K13)</f>
        <v>Freestyle</v>
      </c>
      <c r="M13" s="11">
        <f>IF(Event_Programme!$N$11="","",Event_Programme!M13)</f>
        <v>74</v>
      </c>
      <c r="N13" s="11" t="str">
        <f>IF(Event_Programme!$N$11="","",Event_Programme!N13)</f>
        <v>Boys</v>
      </c>
      <c r="O13" s="11" t="str">
        <f>IF(Event_Programme!$N$11="","",Event_Programme!O13)</f>
        <v>13 yrs/O</v>
      </c>
      <c r="P13" s="11">
        <f>IF(Event_Programme!$N$11="","",Event_Programme!P13)</f>
        <v>400</v>
      </c>
      <c r="Q13" s="11" t="str">
        <f>IF(Event_Programme!$N$11="","",Event_Programme!Q13)</f>
        <v>Freestyle</v>
      </c>
    </row>
    <row r="14" spans="1:17" ht="15.75" thickBot="1">
      <c r="A14" s="11">
        <f>IF(Event_Programme!$B$11="","",Event_Programme!A14)</f>
        <v>4</v>
      </c>
      <c r="B14" s="11" t="str">
        <f>IF(Event_Programme!$B$11="","",Event_Programme!B14)</f>
        <v>Boys</v>
      </c>
      <c r="C14" s="11" t="str">
        <f>IF(Event_Programme!$B$11="","",Event_Programme!C14)</f>
        <v>10 yrs/U</v>
      </c>
      <c r="D14" s="11">
        <f>IF(Event_Programme!$B$11="","",Event_Programme!D14)</f>
        <v>100</v>
      </c>
      <c r="E14" s="11" t="str">
        <f>IF(Event_Programme!$B$11="","",Event_Programme!E14)</f>
        <v>IM</v>
      </c>
      <c r="G14" s="11">
        <f>IF(Event_Programme!$H$11="","",Event_Programme!G14)</f>
        <v>13</v>
      </c>
      <c r="H14" s="11" t="str">
        <f>IF(Event_Programme!$H$11="","",Event_Programme!H14)</f>
        <v>Girls</v>
      </c>
      <c r="I14" s="11" t="str">
        <f>IF(Event_Programme!$H$11="","",Event_Programme!I14)</f>
        <v>13 yrs</v>
      </c>
      <c r="J14" s="11">
        <f>IF(Event_Programme!$H$11="","",Event_Programme!J14)</f>
        <v>50</v>
      </c>
      <c r="K14" s="11" t="str">
        <f>IF(Event_Programme!$H$11="","",Event_Programme!K14)</f>
        <v>Freestyle</v>
      </c>
      <c r="M14" s="11">
        <f>IF(Event_Programme!$N$11="","",Event_Programme!M14)</f>
        <v>75</v>
      </c>
      <c r="N14" s="11" t="str">
        <f>IF(Event_Programme!$N$11="","",Event_Programme!N14)</f>
        <v>Girls</v>
      </c>
      <c r="O14" s="11" t="str">
        <f>IF(Event_Programme!$N$11="","",Event_Programme!O14)</f>
        <v>13 yrs/O</v>
      </c>
      <c r="P14" s="11">
        <f>IF(Event_Programme!$N$11="","",Event_Programme!P14)</f>
        <v>400</v>
      </c>
      <c r="Q14" s="11" t="str">
        <f>IF(Event_Programme!$N$11="","",Event_Programme!Q14)</f>
        <v>Freestyle</v>
      </c>
    </row>
    <row r="15" spans="1:17" ht="15.75" thickBot="1">
      <c r="A15" s="11">
        <f>IF(Event_Programme!$B$11="","",Event_Programme!A15)</f>
        <v>5</v>
      </c>
      <c r="B15" s="11" t="str">
        <f>IF(Event_Programme!$B$11="","",Event_Programme!B15)</f>
        <v>Girls</v>
      </c>
      <c r="C15" s="11" t="str">
        <f>IF(Event_Programme!$B$11="","",Event_Programme!C15)</f>
        <v>10 yrs/U</v>
      </c>
      <c r="D15" s="11">
        <f>IF(Event_Programme!$B$11="","",Event_Programme!D15)</f>
        <v>100</v>
      </c>
      <c r="E15" s="11" t="str">
        <f>IF(Event_Programme!$B$11="","",Event_Programme!E15)</f>
        <v>IM</v>
      </c>
      <c r="G15" s="11">
        <f>IF(Event_Programme!$H$11="","",Event_Programme!G15)</f>
        <v>14</v>
      </c>
      <c r="H15" s="11" t="str">
        <f>IF(Event_Programme!$H$11="","",Event_Programme!H15)</f>
        <v>Boys</v>
      </c>
      <c r="I15" s="11" t="str">
        <f>IF(Event_Programme!$H$11="","",Event_Programme!I15)</f>
        <v>14 yrs</v>
      </c>
      <c r="J15" s="11">
        <f>IF(Event_Programme!$H$11="","",Event_Programme!J15)</f>
        <v>50</v>
      </c>
      <c r="K15" s="11" t="str">
        <f>IF(Event_Programme!$H$11="","",Event_Programme!K15)</f>
        <v>Freestyle</v>
      </c>
      <c r="M15" s="11">
        <f>IF(Event_Programme!$N$11="","",Event_Programme!M15)</f>
        <v>76</v>
      </c>
      <c r="N15" s="11" t="str">
        <f>IF(Event_Programme!$N$11="","",Event_Programme!N15)</f>
        <v>Boys</v>
      </c>
      <c r="O15" s="11" t="str">
        <f>IF(Event_Programme!$N$11="","",Event_Programme!O15)</f>
        <v>9 yrs</v>
      </c>
      <c r="P15" s="11">
        <f>IF(Event_Programme!$N$11="","",Event_Programme!P15)</f>
        <v>50</v>
      </c>
      <c r="Q15" s="11" t="str">
        <f>IF(Event_Programme!$N$11="","",Event_Programme!Q15)</f>
        <v>Freestyle</v>
      </c>
    </row>
    <row r="16" spans="1:17" ht="15.75" thickBot="1">
      <c r="A16" s="11">
        <f>IF(Event_Programme!$B$11="","",Event_Programme!A16)</f>
        <v>6</v>
      </c>
      <c r="B16" s="11" t="str">
        <f>IF(Event_Programme!$B$11="","",Event_Programme!B16)</f>
        <v>Boys</v>
      </c>
      <c r="C16" s="11" t="str">
        <f>IF(Event_Programme!$B$11="","",Event_Programme!C16)</f>
        <v>11yrs - 12yrs</v>
      </c>
      <c r="D16" s="11">
        <f>IF(Event_Programme!$B$11="","",Event_Programme!D16)</f>
        <v>100</v>
      </c>
      <c r="E16" s="11" t="str">
        <f>IF(Event_Programme!$B$11="","",Event_Programme!E16)</f>
        <v>IM</v>
      </c>
      <c r="G16" s="11">
        <f>IF(Event_Programme!$H$11="","",Event_Programme!G16)</f>
        <v>15</v>
      </c>
      <c r="H16" s="11" t="str">
        <f>IF(Event_Programme!$H$11="","",Event_Programme!H16)</f>
        <v>Girls</v>
      </c>
      <c r="I16" s="11" t="str">
        <f>IF(Event_Programme!$H$11="","",Event_Programme!I16)</f>
        <v>14 yrs</v>
      </c>
      <c r="J16" s="11">
        <f>IF(Event_Programme!$H$11="","",Event_Programme!J16)</f>
        <v>50</v>
      </c>
      <c r="K16" s="11" t="str">
        <f>IF(Event_Programme!$H$11="","",Event_Programme!K16)</f>
        <v>Freestyle</v>
      </c>
      <c r="M16" s="11">
        <f>IF(Event_Programme!$N$11="","",Event_Programme!M16)</f>
        <v>77</v>
      </c>
      <c r="N16" s="11" t="str">
        <f>IF(Event_Programme!$N$11="","",Event_Programme!N16)</f>
        <v>Girls</v>
      </c>
      <c r="O16" s="11" t="str">
        <f>IF(Event_Programme!$N$11="","",Event_Programme!O16)</f>
        <v>9 yrs</v>
      </c>
      <c r="P16" s="11">
        <f>IF(Event_Programme!$N$11="","",Event_Programme!P16)</f>
        <v>50</v>
      </c>
      <c r="Q16" s="11" t="str">
        <f>IF(Event_Programme!$N$11="","",Event_Programme!Q16)</f>
        <v>Freestyle</v>
      </c>
    </row>
    <row r="17" spans="1:17" ht="15.75" thickBot="1">
      <c r="A17" s="11">
        <f>IF(Event_Programme!$B$11="","",Event_Programme!A17)</f>
        <v>7</v>
      </c>
      <c r="B17" s="11" t="str">
        <f>IF(Event_Programme!$B$11="","",Event_Programme!B17)</f>
        <v>Girls</v>
      </c>
      <c r="C17" s="11" t="str">
        <f>IF(Event_Programme!$B$11="","",Event_Programme!C17)</f>
        <v>11yrs - 12yrs</v>
      </c>
      <c r="D17" s="11">
        <f>IF(Event_Programme!$B$11="","",Event_Programme!D17)</f>
        <v>100</v>
      </c>
      <c r="E17" s="11" t="str">
        <f>IF(Event_Programme!$B$11="","",Event_Programme!E17)</f>
        <v>IM</v>
      </c>
      <c r="G17" s="11">
        <f>IF(Event_Programme!$H$11="","",Event_Programme!G17)</f>
        <v>16</v>
      </c>
      <c r="H17" s="11" t="str">
        <f>IF(Event_Programme!$H$11="","",Event_Programme!H17)</f>
        <v>Boys</v>
      </c>
      <c r="I17" s="11" t="str">
        <f>IF(Event_Programme!$H$11="","",Event_Programme!I17)</f>
        <v>15 yrs/O</v>
      </c>
      <c r="J17" s="11">
        <f>IF(Event_Programme!$H$11="","",Event_Programme!J17)</f>
        <v>50</v>
      </c>
      <c r="K17" s="11" t="str">
        <f>IF(Event_Programme!$H$11="","",Event_Programme!K17)</f>
        <v>Freestyle</v>
      </c>
      <c r="M17" s="11">
        <f>IF(Event_Programme!$N$11="","",Event_Programme!M17)</f>
        <v>78</v>
      </c>
      <c r="N17" s="11" t="str">
        <f>IF(Event_Programme!$N$11="","",Event_Programme!N17)</f>
        <v>Boys</v>
      </c>
      <c r="O17" s="11" t="str">
        <f>IF(Event_Programme!$N$11="","",Event_Programme!O17)</f>
        <v>10 yrs</v>
      </c>
      <c r="P17" s="11">
        <f>IF(Event_Programme!$N$11="","",Event_Programme!P17)</f>
        <v>50</v>
      </c>
      <c r="Q17" s="11" t="str">
        <f>IF(Event_Programme!$N$11="","",Event_Programme!Q17)</f>
        <v>Freestyle</v>
      </c>
    </row>
    <row r="18" spans="1:17" ht="15.75" thickBot="1">
      <c r="A18" s="11">
        <f>IF(Event_Programme!$B$11="","",Event_Programme!A18)</f>
        <v>8</v>
      </c>
      <c r="B18" s="11" t="str">
        <f>IF(Event_Programme!$B$11="","",Event_Programme!B18)</f>
        <v>Boys</v>
      </c>
      <c r="C18" s="11" t="str">
        <f>IF(Event_Programme!$B$11="","",Event_Programme!C18)</f>
        <v>13 yrs/O</v>
      </c>
      <c r="D18" s="11">
        <f>IF(Event_Programme!$B$11="","",Event_Programme!D18)</f>
        <v>100</v>
      </c>
      <c r="E18" s="11" t="str">
        <f>IF(Event_Programme!$B$11="","",Event_Programme!E18)</f>
        <v>IM</v>
      </c>
      <c r="G18" s="11">
        <f>IF(Event_Programme!$H$11="","",Event_Programme!G18)</f>
        <v>17</v>
      </c>
      <c r="H18" s="11" t="str">
        <f>IF(Event_Programme!$H$11="","",Event_Programme!H18)</f>
        <v>Girls</v>
      </c>
      <c r="I18" s="11" t="str">
        <f>IF(Event_Programme!$H$11="","",Event_Programme!I18)</f>
        <v>15 yrs/O</v>
      </c>
      <c r="J18" s="11">
        <f>IF(Event_Programme!$H$11="","",Event_Programme!J18)</f>
        <v>50</v>
      </c>
      <c r="K18" s="11" t="str">
        <f>IF(Event_Programme!$H$11="","",Event_Programme!K18)</f>
        <v>Freestyle</v>
      </c>
      <c r="M18" s="11">
        <f>IF(Event_Programme!$N$11="","",Event_Programme!M18)</f>
        <v>79</v>
      </c>
      <c r="N18" s="11" t="str">
        <f>IF(Event_Programme!$N$11="","",Event_Programme!N18)</f>
        <v>Girls</v>
      </c>
      <c r="O18" s="11" t="str">
        <f>IF(Event_Programme!$N$11="","",Event_Programme!O18)</f>
        <v>10 yrs</v>
      </c>
      <c r="P18" s="11">
        <f>IF(Event_Programme!$N$11="","",Event_Programme!P18)</f>
        <v>50</v>
      </c>
      <c r="Q18" s="11" t="str">
        <f>IF(Event_Programme!$N$11="","",Event_Programme!Q18)</f>
        <v>Freestyle</v>
      </c>
    </row>
    <row r="19" spans="1:17" ht="15.75" thickBot="1">
      <c r="A19" s="11">
        <f>IF(Event_Programme!$B$11="","",Event_Programme!A19)</f>
        <v>9</v>
      </c>
      <c r="B19" s="11" t="str">
        <f>IF(Event_Programme!$B$11="","",Event_Programme!B19)</f>
        <v>Girls</v>
      </c>
      <c r="C19" s="11" t="str">
        <f>IF(Event_Programme!$B$11="","",Event_Programme!C19)</f>
        <v>13 yrs/O</v>
      </c>
      <c r="D19" s="11">
        <f>IF(Event_Programme!$B$11="","",Event_Programme!D19)</f>
        <v>100</v>
      </c>
      <c r="E19" s="11" t="str">
        <f>IF(Event_Programme!$B$11="","",Event_Programme!E19)</f>
        <v>IM</v>
      </c>
      <c r="G19" s="11">
        <f>IF(Event_Programme!$H$11="","",Event_Programme!G19)</f>
        <v>18</v>
      </c>
      <c r="H19" s="11" t="str">
        <f>IF(Event_Programme!$H$11="","",Event_Programme!H19)</f>
        <v>Boys</v>
      </c>
      <c r="I19" s="11" t="str">
        <f>IF(Event_Programme!$H$11="","",Event_Programme!I19)</f>
        <v>10 yrs/U</v>
      </c>
      <c r="J19" s="11">
        <f>IF(Event_Programme!$H$11="","",Event_Programme!J19)</f>
        <v>100</v>
      </c>
      <c r="K19" s="11" t="str">
        <f>IF(Event_Programme!$H$11="","",Event_Programme!K19)</f>
        <v>Breaststroke</v>
      </c>
      <c r="M19" s="11">
        <f>IF(Event_Programme!$N$11="","",Event_Programme!M19)</f>
        <v>80</v>
      </c>
      <c r="N19" s="11" t="str">
        <f>IF(Event_Programme!$N$11="","",Event_Programme!N19)</f>
        <v>Boys</v>
      </c>
      <c r="O19" s="11" t="str">
        <f>IF(Event_Programme!$N$11="","",Event_Programme!O19)</f>
        <v>11 yrs</v>
      </c>
      <c r="P19" s="11">
        <f>IF(Event_Programme!$N$11="","",Event_Programme!P19)</f>
        <v>100</v>
      </c>
      <c r="Q19" s="11" t="str">
        <f>IF(Event_Programme!$N$11="","",Event_Programme!Q19)</f>
        <v>Freestyle</v>
      </c>
    </row>
    <row r="20" spans="1:17" ht="15.75" thickBot="1">
      <c r="A20" s="11">
        <f>IF(Event_Programme!$B$11="","",Event_Programme!A20)</f>
        <v>0</v>
      </c>
      <c r="B20" s="11">
        <f>IF(Event_Programme!$B$11="","",Event_Programme!B20)</f>
        <v>0</v>
      </c>
      <c r="C20" s="11">
        <f>IF(Event_Programme!$B$11="","",Event_Programme!C20)</f>
        <v>0</v>
      </c>
      <c r="D20" s="11">
        <f>IF(Event_Programme!$B$11="","",Event_Programme!D20)</f>
        <v>0</v>
      </c>
      <c r="E20" s="11">
        <f>IF(Event_Programme!$B$11="","",Event_Programme!E20)</f>
        <v>0</v>
      </c>
      <c r="G20" s="11">
        <f>IF(Event_Programme!$H$11="","",Event_Programme!G20)</f>
        <v>19</v>
      </c>
      <c r="H20" s="11" t="str">
        <f>IF(Event_Programme!$H$11="","",Event_Programme!H20)</f>
        <v>Girls</v>
      </c>
      <c r="I20" s="11" t="str">
        <f>IF(Event_Programme!$H$11="","",Event_Programme!I20)</f>
        <v>10 yrs/U</v>
      </c>
      <c r="J20" s="11">
        <f>IF(Event_Programme!$H$11="","",Event_Programme!J20)</f>
        <v>100</v>
      </c>
      <c r="K20" s="11" t="str">
        <f>IF(Event_Programme!$H$11="","",Event_Programme!K20)</f>
        <v>Breaststroke</v>
      </c>
      <c r="M20" s="11">
        <f>IF(Event_Programme!$N$11="","",Event_Programme!M20)</f>
        <v>81</v>
      </c>
      <c r="N20" s="11" t="str">
        <f>IF(Event_Programme!$N$11="","",Event_Programme!N20)</f>
        <v>Girls</v>
      </c>
      <c r="O20" s="11" t="str">
        <f>IF(Event_Programme!$N$11="","",Event_Programme!O20)</f>
        <v>11 yrs</v>
      </c>
      <c r="P20" s="11">
        <f>IF(Event_Programme!$N$11="","",Event_Programme!P20)</f>
        <v>100</v>
      </c>
      <c r="Q20" s="11" t="str">
        <f>IF(Event_Programme!$N$11="","",Event_Programme!Q20)</f>
        <v>Freestyle</v>
      </c>
    </row>
    <row r="21" spans="1:17" ht="15.75" thickBot="1">
      <c r="A21" s="11">
        <f>IF(Event_Programme!$B$11="","",Event_Programme!A21)</f>
        <v>0</v>
      </c>
      <c r="B21" s="11">
        <f>IF(Event_Programme!$B$11="","",Event_Programme!B21)</f>
        <v>0</v>
      </c>
      <c r="C21" s="11">
        <f>IF(Event_Programme!$B$11="","",Event_Programme!C21)</f>
        <v>0</v>
      </c>
      <c r="D21" s="11">
        <f>IF(Event_Programme!$B$11="","",Event_Programme!D21)</f>
        <v>0</v>
      </c>
      <c r="E21" s="11">
        <f>IF(Event_Programme!$B$11="","",Event_Programme!E21)</f>
        <v>0</v>
      </c>
      <c r="G21" s="11">
        <f>IF(Event_Programme!$H$11="","",Event_Programme!G21)</f>
        <v>20</v>
      </c>
      <c r="H21" s="11" t="str">
        <f>IF(Event_Programme!$H$11="","",Event_Programme!H21)</f>
        <v>Boys</v>
      </c>
      <c r="I21" s="11" t="str">
        <f>IF(Event_Programme!$H$11="","",Event_Programme!I21)</f>
        <v>11 yrs</v>
      </c>
      <c r="J21" s="11">
        <f>IF(Event_Programme!$H$11="","",Event_Programme!J21)</f>
        <v>100</v>
      </c>
      <c r="K21" s="11" t="str">
        <f>IF(Event_Programme!$H$11="","",Event_Programme!K21)</f>
        <v>Breaststroke</v>
      </c>
      <c r="M21" s="11">
        <f>IF(Event_Programme!$N$11="","",Event_Programme!M21)</f>
        <v>82</v>
      </c>
      <c r="N21" s="11" t="str">
        <f>IF(Event_Programme!$N$11="","",Event_Programme!N21)</f>
        <v>Boys</v>
      </c>
      <c r="O21" s="11" t="str">
        <f>IF(Event_Programme!$N$11="","",Event_Programme!O21)</f>
        <v>12 yrs</v>
      </c>
      <c r="P21" s="11">
        <f>IF(Event_Programme!$N$11="","",Event_Programme!P21)</f>
        <v>100</v>
      </c>
      <c r="Q21" s="11" t="str">
        <f>IF(Event_Programme!$N$11="","",Event_Programme!Q21)</f>
        <v>Freestyle</v>
      </c>
    </row>
    <row r="22" spans="1:17" ht="15.75" thickBot="1">
      <c r="A22" s="11">
        <f>IF(Event_Programme!$B$11="","",Event_Programme!A22)</f>
        <v>0</v>
      </c>
      <c r="B22" s="11">
        <f>IF(Event_Programme!$B$11="","",Event_Programme!B22)</f>
        <v>0</v>
      </c>
      <c r="C22" s="11">
        <f>IF(Event_Programme!$B$11="","",Event_Programme!C22)</f>
        <v>0</v>
      </c>
      <c r="D22" s="11">
        <f>IF(Event_Programme!$B$11="","",Event_Programme!D22)</f>
        <v>0</v>
      </c>
      <c r="E22" s="11">
        <f>IF(Event_Programme!$B$11="","",Event_Programme!E22)</f>
        <v>0</v>
      </c>
      <c r="G22" s="11">
        <f>IF(Event_Programme!$H$11="","",Event_Programme!G22)</f>
        <v>21</v>
      </c>
      <c r="H22" s="11" t="str">
        <f>IF(Event_Programme!$H$11="","",Event_Programme!H22)</f>
        <v>Girls</v>
      </c>
      <c r="I22" s="11" t="str">
        <f>IF(Event_Programme!$H$11="","",Event_Programme!I22)</f>
        <v>11 yrs</v>
      </c>
      <c r="J22" s="11">
        <f>IF(Event_Programme!$H$11="","",Event_Programme!J22)</f>
        <v>100</v>
      </c>
      <c r="K22" s="11" t="str">
        <f>IF(Event_Programme!$H$11="","",Event_Programme!K22)</f>
        <v>Breaststroke</v>
      </c>
      <c r="M22" s="11">
        <f>IF(Event_Programme!$N$11="","",Event_Programme!M22)</f>
        <v>83</v>
      </c>
      <c r="N22" s="11" t="str">
        <f>IF(Event_Programme!$N$11="","",Event_Programme!N22)</f>
        <v>Girls</v>
      </c>
      <c r="O22" s="11" t="str">
        <f>IF(Event_Programme!$N$11="","",Event_Programme!O22)</f>
        <v>12 yrs</v>
      </c>
      <c r="P22" s="11">
        <f>IF(Event_Programme!$N$11="","",Event_Programme!P22)</f>
        <v>100</v>
      </c>
      <c r="Q22" s="11" t="str">
        <f>IF(Event_Programme!$N$11="","",Event_Programme!Q22)</f>
        <v>Freestyle</v>
      </c>
    </row>
    <row r="23" spans="1:17" ht="15.75" thickBot="1">
      <c r="A23" s="11">
        <f>IF(Event_Programme!$B$11="","",Event_Programme!A23)</f>
        <v>0</v>
      </c>
      <c r="B23" s="11">
        <f>IF(Event_Programme!$B$11="","",Event_Programme!B23)</f>
        <v>0</v>
      </c>
      <c r="C23" s="11">
        <f>IF(Event_Programme!$B$11="","",Event_Programme!C23)</f>
        <v>0</v>
      </c>
      <c r="D23" s="11">
        <f>IF(Event_Programme!$B$11="","",Event_Programme!D23)</f>
        <v>0</v>
      </c>
      <c r="E23" s="11">
        <f>IF(Event_Programme!$B$11="","",Event_Programme!E23)</f>
        <v>0</v>
      </c>
      <c r="G23" s="11">
        <f>IF(Event_Programme!$H$11="","",Event_Programme!G23)</f>
        <v>22</v>
      </c>
      <c r="H23" s="11" t="str">
        <f>IF(Event_Programme!$H$11="","",Event_Programme!H23)</f>
        <v>Boys</v>
      </c>
      <c r="I23" s="11" t="str">
        <f>IF(Event_Programme!$H$11="","",Event_Programme!I23)</f>
        <v>12 yrs</v>
      </c>
      <c r="J23" s="11">
        <f>IF(Event_Programme!$H$11="","",Event_Programme!J23)</f>
        <v>100</v>
      </c>
      <c r="K23" s="11" t="str">
        <f>IF(Event_Programme!$H$11="","",Event_Programme!K23)</f>
        <v>Breaststroke</v>
      </c>
      <c r="M23" s="11">
        <f>IF(Event_Programme!$N$11="","",Event_Programme!M23)</f>
        <v>84</v>
      </c>
      <c r="N23" s="11" t="str">
        <f>IF(Event_Programme!$N$11="","",Event_Programme!N23)</f>
        <v>Boys</v>
      </c>
      <c r="O23" s="11" t="str">
        <f>IF(Event_Programme!$N$11="","",Event_Programme!O23)</f>
        <v>13 yrs</v>
      </c>
      <c r="P23" s="11">
        <f>IF(Event_Programme!$N$11="","",Event_Programme!P23)</f>
        <v>50</v>
      </c>
      <c r="Q23" s="11" t="str">
        <f>IF(Event_Programme!$N$11="","",Event_Programme!Q23)</f>
        <v>Breaststroke</v>
      </c>
    </row>
    <row r="24" spans="1:17" ht="15.75" thickBot="1">
      <c r="A24" s="11">
        <f>IF(Event_Programme!$B$11="","",Event_Programme!A24)</f>
        <v>0</v>
      </c>
      <c r="B24" s="11">
        <f>IF(Event_Programme!$B$11="","",Event_Programme!B24)</f>
        <v>0</v>
      </c>
      <c r="C24" s="11">
        <f>IF(Event_Programme!$B$11="","",Event_Programme!C24)</f>
        <v>0</v>
      </c>
      <c r="D24" s="11">
        <f>IF(Event_Programme!$B$11="","",Event_Programme!D24)</f>
        <v>0</v>
      </c>
      <c r="E24" s="11">
        <f>IF(Event_Programme!$B$11="","",Event_Programme!E24)</f>
        <v>0</v>
      </c>
      <c r="G24" s="11">
        <f>IF(Event_Programme!$H$11="","",Event_Programme!G24)</f>
        <v>23</v>
      </c>
      <c r="H24" s="11" t="str">
        <f>IF(Event_Programme!$H$11="","",Event_Programme!H24)</f>
        <v>Girls</v>
      </c>
      <c r="I24" s="11" t="str">
        <f>IF(Event_Programme!$H$11="","",Event_Programme!I24)</f>
        <v>12 yrs</v>
      </c>
      <c r="J24" s="11">
        <f>IF(Event_Programme!$H$11="","",Event_Programme!J24)</f>
        <v>100</v>
      </c>
      <c r="K24" s="11" t="str">
        <f>IF(Event_Programme!$H$11="","",Event_Programme!K24)</f>
        <v>Breaststroke</v>
      </c>
      <c r="M24" s="11">
        <f>IF(Event_Programme!$N$11="","",Event_Programme!M24)</f>
        <v>85</v>
      </c>
      <c r="N24" s="11" t="str">
        <f>IF(Event_Programme!$N$11="","",Event_Programme!N24)</f>
        <v>Girls</v>
      </c>
      <c r="O24" s="11" t="str">
        <f>IF(Event_Programme!$N$11="","",Event_Programme!O24)</f>
        <v>13 yrs</v>
      </c>
      <c r="P24" s="11">
        <f>IF(Event_Programme!$N$11="","",Event_Programme!P24)</f>
        <v>50</v>
      </c>
      <c r="Q24" s="11" t="str">
        <f>IF(Event_Programme!$N$11="","",Event_Programme!Q24)</f>
        <v>Breaststroke</v>
      </c>
    </row>
    <row r="25" spans="1:17" ht="15.75" thickBot="1">
      <c r="A25" s="11">
        <f>IF(Event_Programme!$B$11="","",Event_Programme!A25)</f>
        <v>0</v>
      </c>
      <c r="B25" s="11">
        <f>IF(Event_Programme!$B$11="","",Event_Programme!B25)</f>
        <v>0</v>
      </c>
      <c r="C25" s="11">
        <f>IF(Event_Programme!$B$11="","",Event_Programme!C25)</f>
        <v>0</v>
      </c>
      <c r="D25" s="11">
        <f>IF(Event_Programme!$B$11="","",Event_Programme!D25)</f>
        <v>0</v>
      </c>
      <c r="E25" s="11">
        <f>IF(Event_Programme!$B$11="","",Event_Programme!E25)</f>
        <v>0</v>
      </c>
      <c r="G25" s="11">
        <f>IF(Event_Programme!$H$11="","",Event_Programme!G25)</f>
        <v>24</v>
      </c>
      <c r="H25" s="11" t="str">
        <f>IF(Event_Programme!$H$11="","",Event_Programme!H25)</f>
        <v>Boys</v>
      </c>
      <c r="I25" s="11" t="str">
        <f>IF(Event_Programme!$H$11="","",Event_Programme!I25)</f>
        <v>13 yrs</v>
      </c>
      <c r="J25" s="11">
        <f>IF(Event_Programme!$H$11="","",Event_Programme!J25)</f>
        <v>50</v>
      </c>
      <c r="K25" s="11" t="str">
        <f>IF(Event_Programme!$H$11="","",Event_Programme!K25)</f>
        <v>Butterfly</v>
      </c>
      <c r="M25" s="11">
        <f>IF(Event_Programme!$N$11="","",Event_Programme!M25)</f>
        <v>86</v>
      </c>
      <c r="N25" s="11" t="str">
        <f>IF(Event_Programme!$N$11="","",Event_Programme!N25)</f>
        <v>Boys</v>
      </c>
      <c r="O25" s="11" t="str">
        <f>IF(Event_Programme!$N$11="","",Event_Programme!O25)</f>
        <v>14 yrs</v>
      </c>
      <c r="P25" s="11">
        <f>IF(Event_Programme!$N$11="","",Event_Programme!P25)</f>
        <v>50</v>
      </c>
      <c r="Q25" s="11" t="str">
        <f>IF(Event_Programme!$N$11="","",Event_Programme!Q25)</f>
        <v>Breaststroke</v>
      </c>
    </row>
    <row r="26" spans="1:17" ht="15.75" thickBot="1">
      <c r="A26" s="11">
        <f>IF(Event_Programme!$B$11="","",Event_Programme!A26)</f>
        <v>0</v>
      </c>
      <c r="B26" s="11">
        <f>IF(Event_Programme!$B$11="","",Event_Programme!B26)</f>
        <v>0</v>
      </c>
      <c r="C26" s="11">
        <f>IF(Event_Programme!$B$11="","",Event_Programme!C26)</f>
        <v>0</v>
      </c>
      <c r="D26" s="11">
        <f>IF(Event_Programme!$B$11="","",Event_Programme!D26)</f>
        <v>0</v>
      </c>
      <c r="E26" s="11">
        <f>IF(Event_Programme!$B$11="","",Event_Programme!E26)</f>
        <v>0</v>
      </c>
      <c r="G26" s="11">
        <f>IF(Event_Programme!$H$11="","",Event_Programme!G26)</f>
        <v>25</v>
      </c>
      <c r="H26" s="11" t="str">
        <f>IF(Event_Programme!$H$11="","",Event_Programme!H26)</f>
        <v>Girls</v>
      </c>
      <c r="I26" s="11" t="str">
        <f>IF(Event_Programme!$H$11="","",Event_Programme!I26)</f>
        <v>13 yrs</v>
      </c>
      <c r="J26" s="11">
        <f>IF(Event_Programme!$H$11="","",Event_Programme!J26)</f>
        <v>50</v>
      </c>
      <c r="K26" s="11" t="str">
        <f>IF(Event_Programme!$H$11="","",Event_Programme!K26)</f>
        <v>Butterfly</v>
      </c>
      <c r="M26" s="11">
        <f>IF(Event_Programme!$N$11="","",Event_Programme!M26)</f>
        <v>87</v>
      </c>
      <c r="N26" s="11" t="str">
        <f>IF(Event_Programme!$N$11="","",Event_Programme!N26)</f>
        <v>Girls</v>
      </c>
      <c r="O26" s="11" t="str">
        <f>IF(Event_Programme!$N$11="","",Event_Programme!O26)</f>
        <v>14 yrs</v>
      </c>
      <c r="P26" s="11">
        <f>IF(Event_Programme!$N$11="","",Event_Programme!P26)</f>
        <v>50</v>
      </c>
      <c r="Q26" s="11" t="str">
        <f>IF(Event_Programme!$N$11="","",Event_Programme!Q26)</f>
        <v>Breaststroke</v>
      </c>
    </row>
    <row r="27" spans="1:17" ht="15.75" thickBot="1">
      <c r="A27" s="11">
        <f>IF(Event_Programme!$B$11="","",Event_Programme!A27)</f>
        <v>0</v>
      </c>
      <c r="B27" s="11">
        <f>IF(Event_Programme!$B$11="","",Event_Programme!B27)</f>
        <v>0</v>
      </c>
      <c r="C27" s="11">
        <f>IF(Event_Programme!$B$11="","",Event_Programme!C27)</f>
        <v>0</v>
      </c>
      <c r="D27" s="11">
        <f>IF(Event_Programme!$B$11="","",Event_Programme!D27)</f>
        <v>0</v>
      </c>
      <c r="E27" s="11">
        <f>IF(Event_Programme!$B$11="","",Event_Programme!E27)</f>
        <v>0</v>
      </c>
      <c r="G27" s="11">
        <f>IF(Event_Programme!$H$11="","",Event_Programme!G27)</f>
        <v>26</v>
      </c>
      <c r="H27" s="11" t="str">
        <f>IF(Event_Programme!$H$11="","",Event_Programme!H27)</f>
        <v>Boys</v>
      </c>
      <c r="I27" s="11" t="str">
        <f>IF(Event_Programme!$H$11="","",Event_Programme!I27)</f>
        <v>14 yrs</v>
      </c>
      <c r="J27" s="11">
        <f>IF(Event_Programme!$H$11="","",Event_Programme!J27)</f>
        <v>50</v>
      </c>
      <c r="K27" s="11" t="str">
        <f>IF(Event_Programme!$H$11="","",Event_Programme!K27)</f>
        <v>Butterfly</v>
      </c>
      <c r="M27" s="11">
        <f>IF(Event_Programme!$N$11="","",Event_Programme!M27)</f>
        <v>88</v>
      </c>
      <c r="N27" s="11" t="str">
        <f>IF(Event_Programme!$N$11="","",Event_Programme!N27)</f>
        <v>Boys</v>
      </c>
      <c r="O27" s="11" t="str">
        <f>IF(Event_Programme!$N$11="","",Event_Programme!O27)</f>
        <v>15 yrs/O</v>
      </c>
      <c r="P27" s="11">
        <f>IF(Event_Programme!$N$11="","",Event_Programme!P27)</f>
        <v>50</v>
      </c>
      <c r="Q27" s="11" t="str">
        <f>IF(Event_Programme!$N$11="","",Event_Programme!Q27)</f>
        <v>Breaststroke</v>
      </c>
    </row>
    <row r="28" spans="1:17" ht="15.75" thickBot="1">
      <c r="A28" s="11">
        <f>IF(Event_Programme!$B$11="","",Event_Programme!A28)</f>
        <v>0</v>
      </c>
      <c r="B28" s="11">
        <f>IF(Event_Programme!$B$11="","",Event_Programme!B28)</f>
        <v>0</v>
      </c>
      <c r="C28" s="11">
        <f>IF(Event_Programme!$B$11="","",Event_Programme!C28)</f>
        <v>0</v>
      </c>
      <c r="D28" s="11">
        <f>IF(Event_Programme!$B$11="","",Event_Programme!D28)</f>
        <v>0</v>
      </c>
      <c r="E28" s="11">
        <f>IF(Event_Programme!$B$11="","",Event_Programme!E28)</f>
        <v>0</v>
      </c>
      <c r="G28" s="11">
        <f>IF(Event_Programme!$H$11="","",Event_Programme!G28)</f>
        <v>27</v>
      </c>
      <c r="H28" s="11" t="str">
        <f>IF(Event_Programme!$H$11="","",Event_Programme!H28)</f>
        <v>Girls</v>
      </c>
      <c r="I28" s="11" t="str">
        <f>IF(Event_Programme!$H$11="","",Event_Programme!I28)</f>
        <v>14 yrs</v>
      </c>
      <c r="J28" s="11">
        <f>IF(Event_Programme!$H$11="","",Event_Programme!J28)</f>
        <v>50</v>
      </c>
      <c r="K28" s="11" t="str">
        <f>IF(Event_Programme!$H$11="","",Event_Programme!K28)</f>
        <v>Butterfly</v>
      </c>
      <c r="M28" s="11">
        <f>IF(Event_Programme!$N$11="","",Event_Programme!M28)</f>
        <v>89</v>
      </c>
      <c r="N28" s="11" t="str">
        <f>IF(Event_Programme!$N$11="","",Event_Programme!N28)</f>
        <v>Girls</v>
      </c>
      <c r="O28" s="11" t="str">
        <f>IF(Event_Programme!$N$11="","",Event_Programme!O28)</f>
        <v>15 yrs/O</v>
      </c>
      <c r="P28" s="11">
        <f>IF(Event_Programme!$N$11="","",Event_Programme!P28)</f>
        <v>50</v>
      </c>
      <c r="Q28" s="11" t="str">
        <f>IF(Event_Programme!$N$11="","",Event_Programme!Q28)</f>
        <v>Breaststroke</v>
      </c>
    </row>
    <row r="29" spans="1:17" ht="15.75" thickBot="1">
      <c r="A29" s="11">
        <f>IF(Event_Programme!$B$11="","",Event_Programme!A29)</f>
        <v>0</v>
      </c>
      <c r="B29" s="11">
        <f>IF(Event_Programme!$B$11="","",Event_Programme!B29)</f>
        <v>0</v>
      </c>
      <c r="C29" s="11">
        <f>IF(Event_Programme!$B$11="","",Event_Programme!C29)</f>
        <v>0</v>
      </c>
      <c r="D29" s="11">
        <f>IF(Event_Programme!$B$11="","",Event_Programme!D29)</f>
        <v>0</v>
      </c>
      <c r="E29" s="11">
        <f>IF(Event_Programme!$B$11="","",Event_Programme!E29)</f>
        <v>0</v>
      </c>
      <c r="G29" s="11">
        <f>IF(Event_Programme!$H$11="","",Event_Programme!G29)</f>
        <v>28</v>
      </c>
      <c r="H29" s="11" t="str">
        <f>IF(Event_Programme!$H$11="","",Event_Programme!H29)</f>
        <v>Boys</v>
      </c>
      <c r="I29" s="11" t="str">
        <f>IF(Event_Programme!$H$11="","",Event_Programme!I29)</f>
        <v>15 yrs/O</v>
      </c>
      <c r="J29" s="11">
        <f>IF(Event_Programme!$H$11="","",Event_Programme!J29)</f>
        <v>50</v>
      </c>
      <c r="K29" s="11" t="str">
        <f>IF(Event_Programme!$H$11="","",Event_Programme!K29)</f>
        <v>Butterfly</v>
      </c>
      <c r="M29" s="11">
        <f>IF(Event_Programme!$N$11="","",Event_Programme!M29)</f>
        <v>90</v>
      </c>
      <c r="N29" s="11" t="str">
        <f>IF(Event_Programme!$N$11="","",Event_Programme!N29)</f>
        <v>Boys</v>
      </c>
      <c r="O29" s="11" t="str">
        <f>IF(Event_Programme!$N$11="","",Event_Programme!O29)</f>
        <v>11 yrs</v>
      </c>
      <c r="P29" s="11">
        <f>IF(Event_Programme!$N$11="","",Event_Programme!P29)</f>
        <v>50</v>
      </c>
      <c r="Q29" s="11" t="str">
        <f>IF(Event_Programme!$N$11="","",Event_Programme!Q29)</f>
        <v>Breaststroke</v>
      </c>
    </row>
    <row r="30" spans="1:17" ht="15.75" thickBot="1">
      <c r="A30" s="11">
        <f>IF(Event_Programme!$B$11="","",Event_Programme!A30)</f>
        <v>0</v>
      </c>
      <c r="B30" s="11">
        <f>IF(Event_Programme!$B$11="","",Event_Programme!B30)</f>
        <v>0</v>
      </c>
      <c r="C30" s="11">
        <f>IF(Event_Programme!$B$11="","",Event_Programme!C30)</f>
        <v>0</v>
      </c>
      <c r="D30" s="11">
        <f>IF(Event_Programme!$B$11="","",Event_Programme!D30)</f>
        <v>0</v>
      </c>
      <c r="E30" s="11">
        <f>IF(Event_Programme!$B$11="","",Event_Programme!E30)</f>
        <v>0</v>
      </c>
      <c r="G30" s="11">
        <f>IF(Event_Programme!$H$11="","",Event_Programme!G30)</f>
        <v>29</v>
      </c>
      <c r="H30" s="11" t="str">
        <f>IF(Event_Programme!$H$11="","",Event_Programme!H30)</f>
        <v>Girls</v>
      </c>
      <c r="I30" s="11" t="str">
        <f>IF(Event_Programme!$H$11="","",Event_Programme!I30)</f>
        <v>15 yrs/O</v>
      </c>
      <c r="J30" s="11">
        <f>IF(Event_Programme!$H$11="","",Event_Programme!J30)</f>
        <v>50</v>
      </c>
      <c r="K30" s="11" t="str">
        <f>IF(Event_Programme!$H$11="","",Event_Programme!K30)</f>
        <v>Butterfly</v>
      </c>
      <c r="M30" s="11">
        <f>IF(Event_Programme!$N$11="","",Event_Programme!M30)</f>
        <v>91</v>
      </c>
      <c r="N30" s="11" t="str">
        <f>IF(Event_Programme!$N$11="","",Event_Programme!N30)</f>
        <v>Girls</v>
      </c>
      <c r="O30" s="11" t="str">
        <f>IF(Event_Programme!$N$11="","",Event_Programme!O30)</f>
        <v>11 yrs</v>
      </c>
      <c r="P30" s="11">
        <f>IF(Event_Programme!$N$11="","",Event_Programme!P30)</f>
        <v>50</v>
      </c>
      <c r="Q30" s="11" t="str">
        <f>IF(Event_Programme!$N$11="","",Event_Programme!Q30)</f>
        <v>Breaststroke</v>
      </c>
    </row>
    <row r="31" spans="1:17" ht="15.75" thickBot="1">
      <c r="A31" s="11">
        <f>IF(Event_Programme!$B$11="","",Event_Programme!A31)</f>
        <v>0</v>
      </c>
      <c r="B31" s="11">
        <f>IF(Event_Programme!$B$11="","",Event_Programme!B31)</f>
        <v>0</v>
      </c>
      <c r="C31" s="11">
        <f>IF(Event_Programme!$B$11="","",Event_Programme!C31)</f>
        <v>0</v>
      </c>
      <c r="D31" s="11">
        <f>IF(Event_Programme!$B$11="","",Event_Programme!D31)</f>
        <v>0</v>
      </c>
      <c r="E31" s="11">
        <f>IF(Event_Programme!$B$11="","",Event_Programme!E31)</f>
        <v>0</v>
      </c>
      <c r="G31" s="11">
        <f>IF(Event_Programme!$H$11="","",Event_Programme!G31)</f>
        <v>30</v>
      </c>
      <c r="H31" s="11" t="str">
        <f>IF(Event_Programme!$H$11="","",Event_Programme!H31)</f>
        <v>Boys</v>
      </c>
      <c r="I31" s="11" t="str">
        <f>IF(Event_Programme!$H$11="","",Event_Programme!I31)</f>
        <v>9 yrs</v>
      </c>
      <c r="J31" s="11">
        <f>IF(Event_Programme!$H$11="","",Event_Programme!J31)</f>
        <v>50</v>
      </c>
      <c r="K31" s="11" t="str">
        <f>IF(Event_Programme!$H$11="","",Event_Programme!K31)</f>
        <v>Breaststroke</v>
      </c>
      <c r="M31" s="11">
        <f>IF(Event_Programme!$N$11="","",Event_Programme!M31)</f>
        <v>92</v>
      </c>
      <c r="N31" s="11" t="str">
        <f>IF(Event_Programme!$N$11="","",Event_Programme!N31)</f>
        <v>Boys</v>
      </c>
      <c r="O31" s="11" t="str">
        <f>IF(Event_Programme!$N$11="","",Event_Programme!O31)</f>
        <v>12 yrs</v>
      </c>
      <c r="P31" s="11">
        <f>IF(Event_Programme!$N$11="","",Event_Programme!P31)</f>
        <v>50</v>
      </c>
      <c r="Q31" s="11" t="str">
        <f>IF(Event_Programme!$N$11="","",Event_Programme!Q31)</f>
        <v>Breaststroke</v>
      </c>
    </row>
    <row r="32" spans="1:17" ht="15.75" thickBot="1">
      <c r="A32" s="11">
        <f>IF(Event_Programme!$B$11="","",Event_Programme!A32)</f>
        <v>0</v>
      </c>
      <c r="B32" s="11">
        <f>IF(Event_Programme!$B$11="","",Event_Programme!B32)</f>
        <v>0</v>
      </c>
      <c r="C32" s="11">
        <f>IF(Event_Programme!$B$11="","",Event_Programme!C32)</f>
        <v>0</v>
      </c>
      <c r="D32" s="11">
        <f>IF(Event_Programme!$B$11="","",Event_Programme!D32)</f>
        <v>0</v>
      </c>
      <c r="E32" s="11">
        <f>IF(Event_Programme!$B$11="","",Event_Programme!E32)</f>
        <v>0</v>
      </c>
      <c r="G32" s="11">
        <f>IF(Event_Programme!$H$11="","",Event_Programme!G32)</f>
        <v>31</v>
      </c>
      <c r="H32" s="11" t="str">
        <f>IF(Event_Programme!$H$11="","",Event_Programme!H32)</f>
        <v>Girls</v>
      </c>
      <c r="I32" s="11" t="str">
        <f>IF(Event_Programme!$H$11="","",Event_Programme!I32)</f>
        <v>9 yrs</v>
      </c>
      <c r="J32" s="11">
        <f>IF(Event_Programme!$H$11="","",Event_Programme!J32)</f>
        <v>50</v>
      </c>
      <c r="K32" s="11" t="str">
        <f>IF(Event_Programme!$H$11="","",Event_Programme!K32)</f>
        <v>Breaststroke</v>
      </c>
      <c r="M32" s="11">
        <f>IF(Event_Programme!$N$11="","",Event_Programme!M32)</f>
        <v>93</v>
      </c>
      <c r="N32" s="11" t="str">
        <f>IF(Event_Programme!$N$11="","",Event_Programme!N32)</f>
        <v>Girls</v>
      </c>
      <c r="O32" s="11" t="str">
        <f>IF(Event_Programme!$N$11="","",Event_Programme!O32)</f>
        <v>12 yrs</v>
      </c>
      <c r="P32" s="11">
        <f>IF(Event_Programme!$N$11="","",Event_Programme!P32)</f>
        <v>50</v>
      </c>
      <c r="Q32" s="11" t="str">
        <f>IF(Event_Programme!$N$11="","",Event_Programme!Q32)</f>
        <v>Breaststroke</v>
      </c>
    </row>
    <row r="33" spans="1:17" ht="15.75" thickBot="1">
      <c r="A33" s="11">
        <f>IF(Event_Programme!$B$11="","",Event_Programme!A33)</f>
        <v>0</v>
      </c>
      <c r="B33" s="11">
        <f>IF(Event_Programme!$B$11="","",Event_Programme!B33)</f>
        <v>0</v>
      </c>
      <c r="C33" s="11">
        <f>IF(Event_Programme!$B$11="","",Event_Programme!C33)</f>
        <v>0</v>
      </c>
      <c r="D33" s="11">
        <f>IF(Event_Programme!$B$11="","",Event_Programme!D33)</f>
        <v>0</v>
      </c>
      <c r="E33" s="11">
        <f>IF(Event_Programme!$B$11="","",Event_Programme!E33)</f>
        <v>0</v>
      </c>
      <c r="G33" s="11">
        <f>IF(Event_Programme!$H$11="","",Event_Programme!G33)</f>
        <v>32</v>
      </c>
      <c r="H33" s="11" t="str">
        <f>IF(Event_Programme!$H$11="","",Event_Programme!H33)</f>
        <v>Boys</v>
      </c>
      <c r="I33" s="11" t="str">
        <f>IF(Event_Programme!$H$11="","",Event_Programme!I33)</f>
        <v>10 yrs</v>
      </c>
      <c r="J33" s="11">
        <f>IF(Event_Programme!$H$11="","",Event_Programme!J33)</f>
        <v>50</v>
      </c>
      <c r="K33" s="11" t="str">
        <f>IF(Event_Programme!$H$11="","",Event_Programme!K33)</f>
        <v>Breaststroke</v>
      </c>
      <c r="M33" s="11">
        <f>IF(Event_Programme!$N$11="","",Event_Programme!M33)</f>
        <v>94</v>
      </c>
      <c r="N33" s="11" t="str">
        <f>IF(Event_Programme!$N$11="","",Event_Programme!N33)</f>
        <v>Boys</v>
      </c>
      <c r="O33" s="11" t="str">
        <f>IF(Event_Programme!$N$11="","",Event_Programme!O33)</f>
        <v>13yrs - 14yrs</v>
      </c>
      <c r="P33" s="11">
        <f>IF(Event_Programme!$N$11="","",Event_Programme!P33)</f>
        <v>100</v>
      </c>
      <c r="Q33" s="11" t="str">
        <f>IF(Event_Programme!$N$11="","",Event_Programme!Q33)</f>
        <v>Freestyle</v>
      </c>
    </row>
    <row r="34" spans="1:17" ht="15.75" thickBot="1">
      <c r="A34" s="11">
        <f>IF(Event_Programme!$B$11="","",Event_Programme!A34)</f>
        <v>0</v>
      </c>
      <c r="B34" s="11">
        <f>IF(Event_Programme!$B$11="","",Event_Programme!B34)</f>
        <v>0</v>
      </c>
      <c r="C34" s="11">
        <f>IF(Event_Programme!$B$11="","",Event_Programme!C34)</f>
        <v>0</v>
      </c>
      <c r="D34" s="11">
        <f>IF(Event_Programme!$B$11="","",Event_Programme!D34)</f>
        <v>0</v>
      </c>
      <c r="E34" s="11">
        <f>IF(Event_Programme!$B$11="","",Event_Programme!E34)</f>
        <v>0</v>
      </c>
      <c r="G34" s="11">
        <f>IF(Event_Programme!$H$11="","",Event_Programme!G34)</f>
        <v>33</v>
      </c>
      <c r="H34" s="11" t="str">
        <f>IF(Event_Programme!$H$11="","",Event_Programme!H34)</f>
        <v>Girls</v>
      </c>
      <c r="I34" s="11" t="str">
        <f>IF(Event_Programme!$H$11="","",Event_Programme!I34)</f>
        <v>10 yrs</v>
      </c>
      <c r="J34" s="11">
        <f>IF(Event_Programme!$H$11="","",Event_Programme!J34)</f>
        <v>50</v>
      </c>
      <c r="K34" s="11" t="str">
        <f>IF(Event_Programme!$H$11="","",Event_Programme!K34)</f>
        <v>Breaststroke</v>
      </c>
      <c r="M34" s="11">
        <f>IF(Event_Programme!$N$11="","",Event_Programme!M34)</f>
        <v>95</v>
      </c>
      <c r="N34" s="11" t="str">
        <f>IF(Event_Programme!$N$11="","",Event_Programme!N34)</f>
        <v>Girls</v>
      </c>
      <c r="O34" s="11" t="str">
        <f>IF(Event_Programme!$N$11="","",Event_Programme!O34)</f>
        <v>13yrs - 14yrs</v>
      </c>
      <c r="P34" s="11">
        <f>IF(Event_Programme!$N$11="","",Event_Programme!P34)</f>
        <v>100</v>
      </c>
      <c r="Q34" s="11" t="str">
        <f>IF(Event_Programme!$N$11="","",Event_Programme!Q34)</f>
        <v>Freestyle</v>
      </c>
    </row>
    <row r="35" spans="1:17" ht="15.75" thickBot="1">
      <c r="A35" s="11">
        <f>IF(Event_Programme!$B$11="","",Event_Programme!A35)</f>
        <v>0</v>
      </c>
      <c r="B35" s="11">
        <f>IF(Event_Programme!$B$11="","",Event_Programme!B35)</f>
        <v>0</v>
      </c>
      <c r="C35" s="11">
        <f>IF(Event_Programme!$B$11="","",Event_Programme!C35)</f>
        <v>0</v>
      </c>
      <c r="D35" s="11">
        <f>IF(Event_Programme!$B$11="","",Event_Programme!D35)</f>
        <v>0</v>
      </c>
      <c r="E35" s="11">
        <f>IF(Event_Programme!$B$11="","",Event_Programme!E35)</f>
        <v>0</v>
      </c>
      <c r="G35" s="11">
        <f>IF(Event_Programme!$H$11="","",Event_Programme!G35)</f>
        <v>34</v>
      </c>
      <c r="H35" s="11" t="str">
        <f>IF(Event_Programme!$H$11="","",Event_Programme!H35)</f>
        <v>Boys</v>
      </c>
      <c r="I35" s="11" t="str">
        <f>IF(Event_Programme!$H$11="","",Event_Programme!I35)</f>
        <v>11 yrs/O</v>
      </c>
      <c r="J35" s="11">
        <f>IF(Event_Programme!$H$11="","",Event_Programme!J35)</f>
        <v>200</v>
      </c>
      <c r="K35" s="11" t="str">
        <f>IF(Event_Programme!$H$11="","",Event_Programme!K35)</f>
        <v>Butterfly</v>
      </c>
      <c r="M35" s="11">
        <f>IF(Event_Programme!$N$11="","",Event_Programme!M35)</f>
        <v>96</v>
      </c>
      <c r="N35" s="11" t="str">
        <f>IF(Event_Programme!$N$11="","",Event_Programme!N35)</f>
        <v>Boys</v>
      </c>
      <c r="O35" s="11" t="str">
        <f>IF(Event_Programme!$N$11="","",Event_Programme!O35)</f>
        <v>15 yrs/O</v>
      </c>
      <c r="P35" s="11">
        <f>IF(Event_Programme!$N$11="","",Event_Programme!P35)</f>
        <v>100</v>
      </c>
      <c r="Q35" s="11" t="str">
        <f>IF(Event_Programme!$N$11="","",Event_Programme!Q35)</f>
        <v>Freestyle</v>
      </c>
    </row>
    <row r="36" spans="1:17" ht="15.75" thickBot="1">
      <c r="A36" s="11">
        <f>IF(Event_Programme!$B$11="","",Event_Programme!A36)</f>
        <v>0</v>
      </c>
      <c r="B36" s="11">
        <f>IF(Event_Programme!$B$11="","",Event_Programme!B36)</f>
        <v>0</v>
      </c>
      <c r="C36" s="11">
        <f>IF(Event_Programme!$B$11="","",Event_Programme!C36)</f>
        <v>0</v>
      </c>
      <c r="D36" s="11">
        <f>IF(Event_Programme!$B$11="","",Event_Programme!D36)</f>
        <v>0</v>
      </c>
      <c r="E36" s="11">
        <f>IF(Event_Programme!$B$11="","",Event_Programme!E36)</f>
        <v>0</v>
      </c>
      <c r="G36" s="11">
        <f>IF(Event_Programme!$H$11="","",Event_Programme!G36)</f>
        <v>35</v>
      </c>
      <c r="H36" s="11" t="str">
        <f>IF(Event_Programme!$H$11="","",Event_Programme!H36)</f>
        <v>Girls</v>
      </c>
      <c r="I36" s="11" t="str">
        <f>IF(Event_Programme!$H$11="","",Event_Programme!I36)</f>
        <v>11 yrs/O</v>
      </c>
      <c r="J36" s="11">
        <f>IF(Event_Programme!$H$11="","",Event_Programme!J36)</f>
        <v>200</v>
      </c>
      <c r="K36" s="11" t="str">
        <f>IF(Event_Programme!$H$11="","",Event_Programme!K36)</f>
        <v>Butterfly</v>
      </c>
      <c r="M36" s="11">
        <f>IF(Event_Programme!$N$11="","",Event_Programme!M36)</f>
        <v>97</v>
      </c>
      <c r="N36" s="11" t="str">
        <f>IF(Event_Programme!$N$11="","",Event_Programme!N36)</f>
        <v>Girls</v>
      </c>
      <c r="O36" s="11" t="str">
        <f>IF(Event_Programme!$N$11="","",Event_Programme!O36)</f>
        <v>15 yrs/O</v>
      </c>
      <c r="P36" s="11">
        <f>IF(Event_Programme!$N$11="","",Event_Programme!P36)</f>
        <v>100</v>
      </c>
      <c r="Q36" s="11" t="str">
        <f>IF(Event_Programme!$N$11="","",Event_Programme!Q36)</f>
        <v>Freestyle</v>
      </c>
    </row>
    <row r="37" spans="1:17" ht="15.75" thickBot="1">
      <c r="A37" s="11">
        <f>IF(Event_Programme!$B$11="","",Event_Programme!A37)</f>
        <v>0</v>
      </c>
      <c r="B37" s="11">
        <f>IF(Event_Programme!$B$11="","",Event_Programme!B37)</f>
        <v>0</v>
      </c>
      <c r="C37" s="11">
        <f>IF(Event_Programme!$B$11="","",Event_Programme!C37)</f>
        <v>0</v>
      </c>
      <c r="D37" s="11">
        <f>IF(Event_Programme!$B$11="","",Event_Programme!D37)</f>
        <v>0</v>
      </c>
      <c r="E37" s="11">
        <f>IF(Event_Programme!$B$11="","",Event_Programme!E37)</f>
        <v>0</v>
      </c>
      <c r="G37" s="11">
        <f>IF(Event_Programme!$H$11="","",Event_Programme!G37)</f>
        <v>36</v>
      </c>
      <c r="H37" s="11" t="str">
        <f>IF(Event_Programme!$H$11="","",Event_Programme!H37)</f>
        <v>Boys</v>
      </c>
      <c r="I37" s="11" t="str">
        <f>IF(Event_Programme!$H$11="","",Event_Programme!I37)</f>
        <v>9 yrs</v>
      </c>
      <c r="J37" s="11">
        <f>IF(Event_Programme!$H$11="","",Event_Programme!J37)</f>
        <v>50</v>
      </c>
      <c r="K37" s="11" t="str">
        <f>IF(Event_Programme!$H$11="","",Event_Programme!K37)</f>
        <v>Butterfly</v>
      </c>
      <c r="M37" s="11">
        <f>IF(Event_Programme!$N$11="","",Event_Programme!M39)</f>
        <v>100</v>
      </c>
      <c r="N37" s="11" t="str">
        <f>IF(Event_Programme!$N$11="","",Event_Programme!N39)</f>
        <v>Boys</v>
      </c>
      <c r="O37" s="11">
        <f>IF(Event_Programme!$N$11="","",Event_Programme!O39)</f>
        <v>0</v>
      </c>
      <c r="P37" s="11">
        <f>IF(Event_Programme!$N$11="","",Event_Programme!P39)</f>
        <v>25</v>
      </c>
      <c r="Q37" s="11" t="str">
        <f>IF(Event_Programme!$N$11="","",Event_Programme!Q39)</f>
        <v>Breaststroke</v>
      </c>
    </row>
    <row r="38" spans="1:17" ht="15.75" thickBot="1">
      <c r="A38" s="11">
        <f>IF(Event_Programme!$B$11="","",Event_Programme!A38)</f>
        <v>0</v>
      </c>
      <c r="B38" s="11">
        <f>IF(Event_Programme!$B$11="","",Event_Programme!B38)</f>
        <v>0</v>
      </c>
      <c r="C38" s="11">
        <f>IF(Event_Programme!$B$11="","",Event_Programme!C38)</f>
        <v>0</v>
      </c>
      <c r="D38" s="11">
        <f>IF(Event_Programme!$B$11="","",Event_Programme!D38)</f>
        <v>0</v>
      </c>
      <c r="E38" s="11">
        <f>IF(Event_Programme!$B$11="","",Event_Programme!E38)</f>
        <v>0</v>
      </c>
      <c r="G38" s="11">
        <f>IF(Event_Programme!$H$11="","",Event_Programme!G38)</f>
        <v>37</v>
      </c>
      <c r="H38" s="11" t="str">
        <f>IF(Event_Programme!$H$11="","",Event_Programme!H38)</f>
        <v>Girls</v>
      </c>
      <c r="I38" s="11" t="str">
        <f>IF(Event_Programme!$H$11="","",Event_Programme!I38)</f>
        <v>9 yrs</v>
      </c>
      <c r="J38" s="11">
        <f>IF(Event_Programme!$H$11="","",Event_Programme!J38)</f>
        <v>50</v>
      </c>
      <c r="K38" s="11" t="str">
        <f>IF(Event_Programme!$H$11="","",Event_Programme!K38)</f>
        <v>Butterfly</v>
      </c>
      <c r="M38" s="11">
        <f>IF(Event_Programme!$N$11="","",Event_Programme!M40)</f>
        <v>101</v>
      </c>
      <c r="N38" s="11" t="str">
        <f>IF(Event_Programme!$N$11="","",Event_Programme!N40)</f>
        <v>Girls</v>
      </c>
      <c r="O38" s="11">
        <f>IF(Event_Programme!$N$11="","",Event_Programme!O40)</f>
        <v>0</v>
      </c>
      <c r="P38" s="11">
        <f>IF(Event_Programme!$N$11="","",Event_Programme!P40)</f>
        <v>25</v>
      </c>
      <c r="Q38" s="11" t="str">
        <f>IF(Event_Programme!$N$11="","",Event_Programme!Q40)</f>
        <v>Breaststroke</v>
      </c>
    </row>
    <row r="39" spans="1:17" ht="15.75" thickBot="1">
      <c r="A39" s="11">
        <f>IF(Event_Programme!$B$11="","",Event_Programme!A39)</f>
        <v>0</v>
      </c>
      <c r="B39" s="11">
        <f>IF(Event_Programme!$B$11="","",Event_Programme!B39)</f>
        <v>0</v>
      </c>
      <c r="C39" s="11">
        <f>IF(Event_Programme!$B$11="","",Event_Programme!C39)</f>
        <v>0</v>
      </c>
      <c r="D39" s="11">
        <f>IF(Event_Programme!$B$11="","",Event_Programme!D39)</f>
        <v>0</v>
      </c>
      <c r="E39" s="11">
        <f>IF(Event_Programme!$B$11="","",Event_Programme!E39)</f>
        <v>0</v>
      </c>
      <c r="G39" s="11">
        <f>IF(Event_Programme!$H$11="","",Event_Programme!G39)</f>
        <v>38</v>
      </c>
      <c r="H39" s="11" t="str">
        <f>IF(Event_Programme!$H$11="","",Event_Programme!H39)</f>
        <v>Boys</v>
      </c>
      <c r="I39" s="11" t="str">
        <f>IF(Event_Programme!$H$11="","",Event_Programme!I39)</f>
        <v>10 yrs</v>
      </c>
      <c r="J39" s="11">
        <f>IF(Event_Programme!$H$11="","",Event_Programme!J39)</f>
        <v>50</v>
      </c>
      <c r="K39" s="11" t="str">
        <f>IF(Event_Programme!$H$11="","",Event_Programme!K39)</f>
        <v>Butterfly</v>
      </c>
      <c r="M39" s="11">
        <f>IF(Event_Programme!$N$11="","",Event_Programme!M41)</f>
        <v>102</v>
      </c>
      <c r="N39" s="11" t="str">
        <f>IF(Event_Programme!$N$11="","",Event_Programme!N41)</f>
        <v>Boys</v>
      </c>
      <c r="O39" s="11" t="str">
        <f>IF(Event_Programme!$N$11="","",Event_Programme!O41)</f>
        <v>10yrs - 12 yrs</v>
      </c>
      <c r="P39" s="11">
        <f>IF(Event_Programme!$N$11="","",Event_Programme!P41)</f>
        <v>200</v>
      </c>
      <c r="Q39" s="11" t="str">
        <f>IF(Event_Programme!$N$11="","",Event_Programme!Q41)</f>
        <v>Backstroke</v>
      </c>
    </row>
    <row r="40" spans="1:17" ht="15.75" thickBot="1">
      <c r="A40" s="11">
        <f>IF(Event_Programme!$B$11="","",Event_Programme!A40)</f>
        <v>0</v>
      </c>
      <c r="B40" s="11">
        <f>IF(Event_Programme!$B$11="","",Event_Programme!B40)</f>
        <v>0</v>
      </c>
      <c r="C40" s="11">
        <f>IF(Event_Programme!$B$11="","",Event_Programme!C40)</f>
        <v>0</v>
      </c>
      <c r="D40" s="11">
        <f>IF(Event_Programme!$B$11="","",Event_Programme!D40)</f>
        <v>0</v>
      </c>
      <c r="E40" s="11">
        <f>IF(Event_Programme!$B$11="","",Event_Programme!E40)</f>
        <v>0</v>
      </c>
      <c r="G40" s="11">
        <f>IF(Event_Programme!$H$11="","",Event_Programme!G40)</f>
        <v>39</v>
      </c>
      <c r="H40" s="11" t="str">
        <f>IF(Event_Programme!$H$11="","",Event_Programme!H40)</f>
        <v>Girls</v>
      </c>
      <c r="I40" s="11" t="str">
        <f>IF(Event_Programme!$H$11="","",Event_Programme!I40)</f>
        <v>10 yrs</v>
      </c>
      <c r="J40" s="11">
        <f>IF(Event_Programme!$H$11="","",Event_Programme!J40)</f>
        <v>50</v>
      </c>
      <c r="K40" s="11" t="str">
        <f>IF(Event_Programme!$H$11="","",Event_Programme!K40)</f>
        <v>Butterfly</v>
      </c>
      <c r="M40" s="11">
        <f>IF(Event_Programme!$N$11="","",Event_Programme!M42)</f>
        <v>103</v>
      </c>
      <c r="N40" s="11" t="str">
        <f>IF(Event_Programme!$N$11="","",Event_Programme!N42)</f>
        <v>Girls</v>
      </c>
      <c r="O40" s="11" t="str">
        <f>IF(Event_Programme!$N$11="","",Event_Programme!O42)</f>
        <v>10yrs - 12 yrs</v>
      </c>
      <c r="P40" s="11">
        <f>IF(Event_Programme!$N$11="","",Event_Programme!P42)</f>
        <v>200</v>
      </c>
      <c r="Q40" s="11" t="str">
        <f>IF(Event_Programme!$N$11="","",Event_Programme!Q42)</f>
        <v>Backstroke</v>
      </c>
    </row>
    <row r="41" spans="1:17" ht="15.75" thickBot="1">
      <c r="A41" s="11">
        <f>IF(Event_Programme!$B$11="","",Event_Programme!A41)</f>
        <v>0</v>
      </c>
      <c r="B41" s="11">
        <f>IF(Event_Programme!$B$11="","",Event_Programme!B41)</f>
        <v>0</v>
      </c>
      <c r="C41" s="11">
        <f>IF(Event_Programme!$B$11="","",Event_Programme!C41)</f>
        <v>0</v>
      </c>
      <c r="D41" s="11">
        <f>IF(Event_Programme!$B$11="","",Event_Programme!D41)</f>
        <v>0</v>
      </c>
      <c r="E41" s="11">
        <f>IF(Event_Programme!$B$11="","",Event_Programme!E41)</f>
        <v>0</v>
      </c>
      <c r="G41" s="11">
        <f>IF(Event_Programme!$H$11="","",Event_Programme!G41)</f>
        <v>40</v>
      </c>
      <c r="H41" s="11" t="str">
        <f>IF(Event_Programme!$H$11="","",Event_Programme!H41)</f>
        <v>Boys</v>
      </c>
      <c r="I41" s="11" t="str">
        <f>IF(Event_Programme!$H$11="","",Event_Programme!I41)</f>
        <v>11 yrs</v>
      </c>
      <c r="J41" s="11">
        <f>IF(Event_Programme!$H$11="","",Event_Programme!J41)</f>
        <v>50</v>
      </c>
      <c r="K41" s="11" t="str">
        <f>IF(Event_Programme!$H$11="","",Event_Programme!K41)</f>
        <v>Butterfly</v>
      </c>
      <c r="M41" s="11">
        <f>IF(Event_Programme!$N$11="","",Event_Programme!M43)</f>
        <v>104</v>
      </c>
      <c r="N41" s="11" t="str">
        <f>IF(Event_Programme!$N$11="","",Event_Programme!N43)</f>
        <v>Boys</v>
      </c>
      <c r="O41" s="11" t="str">
        <f>IF(Event_Programme!$N$11="","",Event_Programme!O43)</f>
        <v>13 yrs/O</v>
      </c>
      <c r="P41" s="11">
        <f>IF(Event_Programme!$N$11="","",Event_Programme!P43)</f>
        <v>200</v>
      </c>
      <c r="Q41" s="11" t="str">
        <f>IF(Event_Programme!$N$11="","",Event_Programme!Q43)</f>
        <v>Backstroke</v>
      </c>
    </row>
    <row r="42" spans="1:17" ht="15.75" thickBot="1">
      <c r="A42" s="11">
        <f>IF(Event_Programme!$B$11="","",Event_Programme!A42)</f>
        <v>0</v>
      </c>
      <c r="B42" s="11">
        <f>IF(Event_Programme!$B$11="","",Event_Programme!B42)</f>
        <v>0</v>
      </c>
      <c r="C42" s="11">
        <f>IF(Event_Programme!$B$11="","",Event_Programme!C42)</f>
        <v>0</v>
      </c>
      <c r="D42" s="11">
        <f>IF(Event_Programme!$B$11="","",Event_Programme!D42)</f>
        <v>0</v>
      </c>
      <c r="E42" s="11">
        <f>IF(Event_Programme!$B$11="","",Event_Programme!E42)</f>
        <v>0</v>
      </c>
      <c r="G42" s="11">
        <f>IF(Event_Programme!$H$11="","",Event_Programme!G42)</f>
        <v>41</v>
      </c>
      <c r="H42" s="11" t="str">
        <f>IF(Event_Programme!$H$11="","",Event_Programme!H42)</f>
        <v>Girls</v>
      </c>
      <c r="I42" s="11" t="str">
        <f>IF(Event_Programme!$H$11="","",Event_Programme!I42)</f>
        <v>11 yrs</v>
      </c>
      <c r="J42" s="11">
        <f>IF(Event_Programme!$H$11="","",Event_Programme!J42)</f>
        <v>50</v>
      </c>
      <c r="K42" s="11" t="str">
        <f>IF(Event_Programme!$H$11="","",Event_Programme!K42)</f>
        <v>Butterfly</v>
      </c>
      <c r="M42" s="11">
        <f>IF(Event_Programme!$N$11="","",Event_Programme!M44)</f>
        <v>105</v>
      </c>
      <c r="N42" s="11" t="str">
        <f>IF(Event_Programme!$N$11="","",Event_Programme!N44)</f>
        <v>Girls</v>
      </c>
      <c r="O42" s="11" t="str">
        <f>IF(Event_Programme!$N$11="","",Event_Programme!O44)</f>
        <v>13 yrs/O</v>
      </c>
      <c r="P42" s="11">
        <f>IF(Event_Programme!$N$11="","",Event_Programme!P44)</f>
        <v>200</v>
      </c>
      <c r="Q42" s="11" t="str">
        <f>IF(Event_Programme!$N$11="","",Event_Programme!Q44)</f>
        <v>Backstroke</v>
      </c>
    </row>
    <row r="43" spans="1:17" ht="15.75" thickBot="1">
      <c r="A43" s="11">
        <f>IF(Event_Programme!$B$11="","",Event_Programme!A43)</f>
        <v>0</v>
      </c>
      <c r="B43" s="11">
        <f>IF(Event_Programme!$B$11="","",Event_Programme!B43)</f>
        <v>0</v>
      </c>
      <c r="C43" s="11">
        <f>IF(Event_Programme!$B$11="","",Event_Programme!C43)</f>
        <v>0</v>
      </c>
      <c r="D43" s="11">
        <f>IF(Event_Programme!$B$11="","",Event_Programme!D43)</f>
        <v>0</v>
      </c>
      <c r="E43" s="11">
        <f>IF(Event_Programme!$B$11="","",Event_Programme!E43)</f>
        <v>0</v>
      </c>
      <c r="G43" s="11">
        <f>IF(Event_Programme!$H$11="","",Event_Programme!G43)</f>
        <v>42</v>
      </c>
      <c r="H43" s="11" t="str">
        <f>IF(Event_Programme!$H$11="","",Event_Programme!H43)</f>
        <v>Boys</v>
      </c>
      <c r="I43" s="11" t="str">
        <f>IF(Event_Programme!$H$11="","",Event_Programme!I43)</f>
        <v>12 yrs</v>
      </c>
      <c r="J43" s="11">
        <f>IF(Event_Programme!$H$11="","",Event_Programme!J43)</f>
        <v>50</v>
      </c>
      <c r="K43" s="11" t="str">
        <f>IF(Event_Programme!$H$11="","",Event_Programme!K43)</f>
        <v>Butterfly</v>
      </c>
      <c r="M43" s="11">
        <f>IF(Event_Programme!$N$11="","",Event_Programme!M45)</f>
        <v>106</v>
      </c>
      <c r="N43" s="11" t="str">
        <f>IF(Event_Programme!$N$11="","",Event_Programme!N45)</f>
        <v>Boys</v>
      </c>
      <c r="O43" s="11" t="str">
        <f>IF(Event_Programme!$N$11="","",Event_Programme!O45)</f>
        <v>12 yrs/U</v>
      </c>
      <c r="P43" s="11">
        <f>IF(Event_Programme!$N$11="","",Event_Programme!P45)</f>
        <v>100</v>
      </c>
      <c r="Q43" s="11" t="str">
        <f>IF(Event_Programme!$N$11="","",Event_Programme!Q45)</f>
        <v>Butterfly</v>
      </c>
    </row>
    <row r="44" spans="1:17" ht="15.75" thickBot="1">
      <c r="A44" s="11">
        <f>IF(Event_Programme!$B$11="","",Event_Programme!A44)</f>
        <v>0</v>
      </c>
      <c r="B44" s="11">
        <f>IF(Event_Programme!$B$11="","",Event_Programme!B44)</f>
        <v>0</v>
      </c>
      <c r="C44" s="11">
        <f>IF(Event_Programme!$B$11="","",Event_Programme!C44)</f>
        <v>0</v>
      </c>
      <c r="D44" s="11">
        <f>IF(Event_Programme!$B$11="","",Event_Programme!D44)</f>
        <v>0</v>
      </c>
      <c r="E44" s="11">
        <f>IF(Event_Programme!$B$11="","",Event_Programme!E44)</f>
        <v>0</v>
      </c>
      <c r="G44" s="11">
        <f>IF(Event_Programme!$H$11="","",Event_Programme!G44)</f>
        <v>43</v>
      </c>
      <c r="H44" s="11" t="str">
        <f>IF(Event_Programme!$H$11="","",Event_Programme!H44)</f>
        <v>Girls</v>
      </c>
      <c r="I44" s="11" t="str">
        <f>IF(Event_Programme!$H$11="","",Event_Programme!I44)</f>
        <v>12 yrs</v>
      </c>
      <c r="J44" s="11">
        <f>IF(Event_Programme!$H$11="","",Event_Programme!J44)</f>
        <v>50</v>
      </c>
      <c r="K44" s="11" t="str">
        <f>IF(Event_Programme!$H$11="","",Event_Programme!K44)</f>
        <v>Butterfly</v>
      </c>
      <c r="M44" s="11">
        <f>IF(Event_Programme!$N$11="","",Event_Programme!M46)</f>
        <v>107</v>
      </c>
      <c r="N44" s="11" t="str">
        <f>IF(Event_Programme!$N$11="","",Event_Programme!N46)</f>
        <v>Girls</v>
      </c>
      <c r="O44" s="11" t="str">
        <f>IF(Event_Programme!$N$11="","",Event_Programme!O46)</f>
        <v>12 yrs/U</v>
      </c>
      <c r="P44" s="11">
        <f>IF(Event_Programme!$N$11="","",Event_Programme!P46)</f>
        <v>100</v>
      </c>
      <c r="Q44" s="11" t="str">
        <f>IF(Event_Programme!$N$11="","",Event_Programme!Q46)</f>
        <v>Butterfly</v>
      </c>
    </row>
    <row r="45" spans="1:17" ht="15.75" thickBot="1">
      <c r="A45" s="11">
        <f>IF(Event_Programme!$B$11="","",Event_Programme!A45)</f>
        <v>0</v>
      </c>
      <c r="B45" s="11">
        <f>IF(Event_Programme!$B$11="","",Event_Programme!B45)</f>
        <v>0</v>
      </c>
      <c r="C45" s="11">
        <f>IF(Event_Programme!$B$11="","",Event_Programme!C45)</f>
        <v>0</v>
      </c>
      <c r="D45" s="11">
        <f>IF(Event_Programme!$B$11="","",Event_Programme!D45)</f>
        <v>0</v>
      </c>
      <c r="E45" s="11">
        <f>IF(Event_Programme!$B$11="","",Event_Programme!E45)</f>
        <v>0</v>
      </c>
      <c r="G45" s="11">
        <f>IF(Event_Programme!$H$11="","",Event_Programme!G45)</f>
        <v>44</v>
      </c>
      <c r="H45" s="11" t="str">
        <f>IF(Event_Programme!$H$11="","",Event_Programme!H45)</f>
        <v>Boys</v>
      </c>
      <c r="I45" s="11" t="str">
        <f>IF(Event_Programme!$H$11="","",Event_Programme!I45)</f>
        <v>10yrs - 12 yrs</v>
      </c>
      <c r="J45" s="11">
        <f>IF(Event_Programme!$H$11="","",Event_Programme!J45)</f>
        <v>200</v>
      </c>
      <c r="K45" s="11" t="str">
        <f>IF(Event_Programme!$H$11="","",Event_Programme!K45)</f>
        <v>Breaststroke</v>
      </c>
      <c r="M45" s="11">
        <f>IF(Event_Programme!$N$11="","",Event_Programme!M47)</f>
        <v>108</v>
      </c>
      <c r="N45" s="11" t="str">
        <f>IF(Event_Programme!$N$11="","",Event_Programme!N47)</f>
        <v>Boys</v>
      </c>
      <c r="O45" s="11" t="str">
        <f>IF(Event_Programme!$N$11="","",Event_Programme!O47)</f>
        <v>13 yrs/O</v>
      </c>
      <c r="P45" s="11">
        <f>IF(Event_Programme!$N$11="","",Event_Programme!P47)</f>
        <v>100</v>
      </c>
      <c r="Q45" s="11" t="str">
        <f>IF(Event_Programme!$N$11="","",Event_Programme!Q47)</f>
        <v>Butterfly</v>
      </c>
    </row>
    <row r="46" spans="1:17" ht="15.75" thickBot="1">
      <c r="A46" s="11">
        <f>IF(Event_Programme!$B$11="","",Event_Programme!A46)</f>
        <v>0</v>
      </c>
      <c r="B46" s="11">
        <f>IF(Event_Programme!$B$11="","",Event_Programme!B46)</f>
        <v>0</v>
      </c>
      <c r="C46" s="11">
        <f>IF(Event_Programme!$B$11="","",Event_Programme!C46)</f>
        <v>0</v>
      </c>
      <c r="D46" s="11">
        <f>IF(Event_Programme!$B$11="","",Event_Programme!D46)</f>
        <v>0</v>
      </c>
      <c r="E46" s="11">
        <f>IF(Event_Programme!$B$11="","",Event_Programme!E46)</f>
        <v>0</v>
      </c>
      <c r="G46" s="11">
        <f>IF(Event_Programme!$H$11="","",Event_Programme!G46)</f>
        <v>45</v>
      </c>
      <c r="H46" s="11" t="str">
        <f>IF(Event_Programme!$H$11="","",Event_Programme!H46)</f>
        <v>Girls</v>
      </c>
      <c r="I46" s="11" t="str">
        <f>IF(Event_Programme!$H$11="","",Event_Programme!I46)</f>
        <v>10yrs - 12 yrs</v>
      </c>
      <c r="J46" s="11">
        <f>IF(Event_Programme!$H$11="","",Event_Programme!J46)</f>
        <v>200</v>
      </c>
      <c r="K46" s="11" t="str">
        <f>IF(Event_Programme!$H$11="","",Event_Programme!K46)</f>
        <v>Breaststroke</v>
      </c>
      <c r="M46" s="11">
        <f>IF(Event_Programme!$N$11="","",Event_Programme!M48)</f>
        <v>109</v>
      </c>
      <c r="N46" s="11" t="str">
        <f>IF(Event_Programme!$N$11="","",Event_Programme!N48)</f>
        <v>Girls</v>
      </c>
      <c r="O46" s="11" t="str">
        <f>IF(Event_Programme!$N$11="","",Event_Programme!O48)</f>
        <v>13 yrs/O</v>
      </c>
      <c r="P46" s="11">
        <f>IF(Event_Programme!$N$11="","",Event_Programme!P48)</f>
        <v>100</v>
      </c>
      <c r="Q46" s="11" t="str">
        <f>IF(Event_Programme!$N$11="","",Event_Programme!Q48)</f>
        <v>Butterfly</v>
      </c>
    </row>
    <row r="47" spans="1:17" ht="15.75" thickBot="1">
      <c r="A47" s="11">
        <f>IF(Event_Programme!$B$11="","",Event_Programme!A47)</f>
        <v>0</v>
      </c>
      <c r="B47" s="11">
        <f>IF(Event_Programme!$B$11="","",Event_Programme!B47)</f>
        <v>0</v>
      </c>
      <c r="C47" s="11">
        <f>IF(Event_Programme!$B$11="","",Event_Programme!C47)</f>
        <v>0</v>
      </c>
      <c r="D47" s="11">
        <f>IF(Event_Programme!$B$11="","",Event_Programme!D47)</f>
        <v>0</v>
      </c>
      <c r="E47" s="11">
        <f>IF(Event_Programme!$B$11="","",Event_Programme!E47)</f>
        <v>0</v>
      </c>
      <c r="G47" s="11">
        <f>IF(Event_Programme!$H$11="","",Event_Programme!G47)</f>
        <v>46</v>
      </c>
      <c r="H47" s="11" t="str">
        <f>IF(Event_Programme!$H$11="","",Event_Programme!H47)</f>
        <v>Boys</v>
      </c>
      <c r="I47" s="11" t="str">
        <f>IF(Event_Programme!$H$11="","",Event_Programme!I47)</f>
        <v>13 yrs/O</v>
      </c>
      <c r="J47" s="11">
        <f>IF(Event_Programme!$H$11="","",Event_Programme!J47)</f>
        <v>200</v>
      </c>
      <c r="K47" s="11" t="str">
        <f>IF(Event_Programme!$H$11="","",Event_Programme!K47)</f>
        <v>Breaststroke</v>
      </c>
      <c r="M47" s="11">
        <f>IF(Event_Programme!$N$11="","",Event_Programme!M49)</f>
        <v>110</v>
      </c>
      <c r="N47" s="11" t="str">
        <f>IF(Event_Programme!$N$11="","",Event_Programme!N49)</f>
        <v>Boys</v>
      </c>
      <c r="O47" s="11" t="str">
        <f>IF(Event_Programme!$N$11="","",Event_Programme!O49)</f>
        <v>15 yrs/O</v>
      </c>
      <c r="P47" s="11">
        <f>IF(Event_Programme!$N$11="","",Event_Programme!P49)</f>
        <v>100</v>
      </c>
      <c r="Q47" s="11" t="str">
        <f>IF(Event_Programme!$N$11="","",Event_Programme!Q49)</f>
        <v>Breaststroke</v>
      </c>
    </row>
    <row r="48" spans="1:17" ht="15.75" thickBot="1">
      <c r="A48" s="11">
        <f>IF(Event_Programme!$B$11="","",Event_Programme!A48)</f>
        <v>0</v>
      </c>
      <c r="B48" s="11">
        <f>IF(Event_Programme!$B$11="","",Event_Programme!B48)</f>
        <v>0</v>
      </c>
      <c r="C48" s="11">
        <f>IF(Event_Programme!$B$11="","",Event_Programme!C48)</f>
        <v>0</v>
      </c>
      <c r="D48" s="11">
        <f>IF(Event_Programme!$B$11="","",Event_Programme!D48)</f>
        <v>0</v>
      </c>
      <c r="E48" s="11">
        <f>IF(Event_Programme!$B$11="","",Event_Programme!E48)</f>
        <v>0</v>
      </c>
      <c r="G48" s="11">
        <f>IF(Event_Programme!$H$11="","",Event_Programme!G48)</f>
        <v>47</v>
      </c>
      <c r="H48" s="11" t="str">
        <f>IF(Event_Programme!$H$11="","",Event_Programme!H48)</f>
        <v>Girls</v>
      </c>
      <c r="I48" s="11" t="str">
        <f>IF(Event_Programme!$H$11="","",Event_Programme!I48)</f>
        <v>13 yrs/O</v>
      </c>
      <c r="J48" s="11">
        <f>IF(Event_Programme!$H$11="","",Event_Programme!J48)</f>
        <v>200</v>
      </c>
      <c r="K48" s="11" t="str">
        <f>IF(Event_Programme!$H$11="","",Event_Programme!K48)</f>
        <v>Breaststroke</v>
      </c>
      <c r="M48" s="11">
        <f>IF(Event_Programme!$N$11="","",Event_Programme!M50)</f>
        <v>111</v>
      </c>
      <c r="N48" s="11" t="str">
        <f>IF(Event_Programme!$N$11="","",Event_Programme!N50)</f>
        <v>Girls</v>
      </c>
      <c r="O48" s="11" t="str">
        <f>IF(Event_Programme!$N$11="","",Event_Programme!O50)</f>
        <v>15 yrs/O</v>
      </c>
      <c r="P48" s="11">
        <f>IF(Event_Programme!$N$11="","",Event_Programme!P50)</f>
        <v>100</v>
      </c>
      <c r="Q48" s="11" t="str">
        <f>IF(Event_Programme!$N$11="","",Event_Programme!Q50)</f>
        <v>Breaststroke</v>
      </c>
    </row>
    <row r="49" spans="1:17" ht="15.75" thickBot="1">
      <c r="A49" s="11">
        <f>IF(Event_Programme!$B$11="","",Event_Programme!A49)</f>
        <v>0</v>
      </c>
      <c r="B49" s="11">
        <f>IF(Event_Programme!$B$11="","",Event_Programme!B49)</f>
        <v>0</v>
      </c>
      <c r="C49" s="11">
        <f>IF(Event_Programme!$B$11="","",Event_Programme!C49)</f>
        <v>0</v>
      </c>
      <c r="D49" s="11">
        <f>IF(Event_Programme!$B$11="","",Event_Programme!D49)</f>
        <v>0</v>
      </c>
      <c r="E49" s="11">
        <f>IF(Event_Programme!$B$11="","",Event_Programme!E49)</f>
        <v>0</v>
      </c>
      <c r="G49" s="11">
        <f>IF(Event_Programme!$H$11="","",Event_Programme!G49)</f>
        <v>48</v>
      </c>
      <c r="H49" s="11" t="str">
        <f>IF(Event_Programme!$H$11="","",Event_Programme!H49)</f>
        <v>Boys</v>
      </c>
      <c r="I49" s="11" t="str">
        <f>IF(Event_Programme!$H$11="","",Event_Programme!I49)</f>
        <v>10 yrs</v>
      </c>
      <c r="J49" s="11">
        <f>IF(Event_Programme!$H$11="","",Event_Programme!J49)</f>
        <v>50</v>
      </c>
      <c r="K49" s="11" t="str">
        <f>IF(Event_Programme!$H$11="","",Event_Programme!K49)</f>
        <v>Backstroke</v>
      </c>
      <c r="M49" s="11">
        <f>IF(Event_Programme!$N$11="","",Event_Programme!M53)</f>
        <v>114</v>
      </c>
      <c r="N49" s="11" t="str">
        <f>IF(Event_Programme!$N$11="","",Event_Programme!N53)</f>
        <v>Boys</v>
      </c>
      <c r="O49" s="11" t="str">
        <f>IF(Event_Programme!$N$11="","",Event_Programme!O53)</f>
        <v>11 yrs</v>
      </c>
      <c r="P49" s="11">
        <f>IF(Event_Programme!$N$11="","",Event_Programme!P53)</f>
        <v>50</v>
      </c>
      <c r="Q49" s="11" t="str">
        <f>IF(Event_Programme!$N$11="","",Event_Programme!Q53)</f>
        <v>Freestyle</v>
      </c>
    </row>
    <row r="50" spans="1:17" ht="15.75" thickBot="1">
      <c r="A50" s="11">
        <f>IF(Event_Programme!$B$11="","",Event_Programme!A50)</f>
        <v>0</v>
      </c>
      <c r="B50" s="11">
        <f>IF(Event_Programme!$B$11="","",Event_Programme!B50)</f>
        <v>0</v>
      </c>
      <c r="C50" s="11">
        <f>IF(Event_Programme!$B$11="","",Event_Programme!C50)</f>
        <v>0</v>
      </c>
      <c r="D50" s="11">
        <f>IF(Event_Programme!$B$11="","",Event_Programme!D50)</f>
        <v>0</v>
      </c>
      <c r="E50" s="11">
        <f>IF(Event_Programme!$B$11="","",Event_Programme!E50)</f>
        <v>0</v>
      </c>
      <c r="G50" s="11">
        <f>IF(Event_Programme!$H$11="","",Event_Programme!G50)</f>
        <v>49</v>
      </c>
      <c r="H50" s="11" t="str">
        <f>IF(Event_Programme!$H$11="","",Event_Programme!H50)</f>
        <v>Girls</v>
      </c>
      <c r="I50" s="11" t="str">
        <f>IF(Event_Programme!$H$11="","",Event_Programme!I50)</f>
        <v>10 yrs</v>
      </c>
      <c r="J50" s="11">
        <f>IF(Event_Programme!$H$11="","",Event_Programme!J50)</f>
        <v>50</v>
      </c>
      <c r="K50" s="11" t="str">
        <f>IF(Event_Programme!$H$11="","",Event_Programme!K50)</f>
        <v>Backstroke</v>
      </c>
      <c r="M50" s="11">
        <f>IF(Event_Programme!$N$11="","",Event_Programme!M54)</f>
        <v>115</v>
      </c>
      <c r="N50" s="11" t="str">
        <f>IF(Event_Programme!$N$11="","",Event_Programme!N54)</f>
        <v>Girls</v>
      </c>
      <c r="O50" s="11" t="str">
        <f>IF(Event_Programme!$N$11="","",Event_Programme!O54)</f>
        <v>11 yrs</v>
      </c>
      <c r="P50" s="11">
        <f>IF(Event_Programme!$N$11="","",Event_Programme!P54)</f>
        <v>50</v>
      </c>
      <c r="Q50" s="11" t="str">
        <f>IF(Event_Programme!$N$11="","",Event_Programme!Q54)</f>
        <v>Freestyle</v>
      </c>
    </row>
    <row r="51" spans="1:17" ht="15.75" thickBot="1">
      <c r="A51" s="11">
        <f>IF(Event_Programme!$B$11="","",Event_Programme!A51)</f>
        <v>0</v>
      </c>
      <c r="B51" s="11">
        <f>IF(Event_Programme!$B$11="","",Event_Programme!B51)</f>
        <v>0</v>
      </c>
      <c r="C51" s="11">
        <f>IF(Event_Programme!$B$11="","",Event_Programme!C51)</f>
        <v>0</v>
      </c>
      <c r="D51" s="11">
        <f>IF(Event_Programme!$B$11="","",Event_Programme!D51)</f>
        <v>0</v>
      </c>
      <c r="E51" s="11">
        <f>IF(Event_Programme!$B$11="","",Event_Programme!E51)</f>
        <v>0</v>
      </c>
      <c r="G51" s="11">
        <f>IF(Event_Programme!$H$11="","",Event_Programme!G51)</f>
        <v>50</v>
      </c>
      <c r="H51" s="11" t="str">
        <f>IF(Event_Programme!$H$11="","",Event_Programme!H51)</f>
        <v>Boys</v>
      </c>
      <c r="I51" s="11" t="str">
        <f>IF(Event_Programme!$H$11="","",Event_Programme!I51)</f>
        <v>11 yrs</v>
      </c>
      <c r="J51" s="11">
        <f>IF(Event_Programme!$H$11="","",Event_Programme!J51)</f>
        <v>100</v>
      </c>
      <c r="K51" s="11" t="str">
        <f>IF(Event_Programme!$H$11="","",Event_Programme!K51)</f>
        <v>Backstroke</v>
      </c>
      <c r="M51" s="11">
        <f>IF(Event_Programme!$N$11="","",Event_Programme!M55)</f>
        <v>116</v>
      </c>
      <c r="N51" s="11" t="str">
        <f>IF(Event_Programme!$N$11="","",Event_Programme!N55)</f>
        <v>Boys</v>
      </c>
      <c r="O51" s="11" t="str">
        <f>IF(Event_Programme!$N$11="","",Event_Programme!O55)</f>
        <v>12 yrs</v>
      </c>
      <c r="P51" s="11">
        <f>IF(Event_Programme!$N$11="","",Event_Programme!P55)</f>
        <v>50</v>
      </c>
      <c r="Q51" s="11" t="str">
        <f>IF(Event_Programme!$N$11="","",Event_Programme!Q55)</f>
        <v>Freestyle</v>
      </c>
    </row>
    <row r="52" spans="1:17" ht="15.75" thickBot="1">
      <c r="A52" s="11">
        <f>IF(Event_Programme!$B$11="","",Event_Programme!A52)</f>
        <v>0</v>
      </c>
      <c r="B52" s="11">
        <f>IF(Event_Programme!$B$11="","",Event_Programme!B52)</f>
        <v>0</v>
      </c>
      <c r="C52" s="11">
        <f>IF(Event_Programme!$B$11="","",Event_Programme!C52)</f>
        <v>0</v>
      </c>
      <c r="D52" s="11">
        <f>IF(Event_Programme!$B$11="","",Event_Programme!D52)</f>
        <v>0</v>
      </c>
      <c r="E52" s="11">
        <f>IF(Event_Programme!$B$11="","",Event_Programme!E52)</f>
        <v>0</v>
      </c>
      <c r="G52" s="11">
        <f>IF(Event_Programme!$H$11="","",Event_Programme!G52)</f>
        <v>51</v>
      </c>
      <c r="H52" s="11" t="str">
        <f>IF(Event_Programme!$H$11="","",Event_Programme!H52)</f>
        <v>Girls</v>
      </c>
      <c r="I52" s="11" t="str">
        <f>IF(Event_Programme!$H$11="","",Event_Programme!I52)</f>
        <v>11 yrs</v>
      </c>
      <c r="J52" s="11">
        <f>IF(Event_Programme!$H$11="","",Event_Programme!J52)</f>
        <v>100</v>
      </c>
      <c r="K52" s="11" t="str">
        <f>IF(Event_Programme!$H$11="","",Event_Programme!K52)</f>
        <v>Backstroke</v>
      </c>
      <c r="M52" s="11">
        <f>IF(Event_Programme!$N$11="","",Event_Programme!M56)</f>
        <v>117</v>
      </c>
      <c r="N52" s="11" t="str">
        <f>IF(Event_Programme!$N$11="","",Event_Programme!N56)</f>
        <v>Girls</v>
      </c>
      <c r="O52" s="11" t="str">
        <f>IF(Event_Programme!$N$11="","",Event_Programme!O56)</f>
        <v>12 yrs</v>
      </c>
      <c r="P52" s="11">
        <f>IF(Event_Programme!$N$11="","",Event_Programme!P56)</f>
        <v>50</v>
      </c>
      <c r="Q52" s="11" t="str">
        <f>IF(Event_Programme!$N$11="","",Event_Programme!Q56)</f>
        <v>Freestyle</v>
      </c>
    </row>
    <row r="53" spans="1:17" ht="15.75" thickBot="1">
      <c r="A53" s="11">
        <f>IF(Event_Programme!$B$11="","",Event_Programme!A53)</f>
        <v>0</v>
      </c>
      <c r="B53" s="11">
        <f>IF(Event_Programme!$B$11="","",Event_Programme!B53)</f>
        <v>0</v>
      </c>
      <c r="C53" s="11">
        <f>IF(Event_Programme!$B$11="","",Event_Programme!C53)</f>
        <v>0</v>
      </c>
      <c r="D53" s="11">
        <f>IF(Event_Programme!$B$11="","",Event_Programme!D53)</f>
        <v>0</v>
      </c>
      <c r="E53" s="11">
        <f>IF(Event_Programme!$B$11="","",Event_Programme!E53)</f>
        <v>0</v>
      </c>
      <c r="G53" s="11">
        <f>IF(Event_Programme!$H$11="","",Event_Programme!G53)</f>
        <v>52</v>
      </c>
      <c r="H53" s="11" t="str">
        <f>IF(Event_Programme!$H$11="","",Event_Programme!H53)</f>
        <v>Boys</v>
      </c>
      <c r="I53" s="11" t="str">
        <f>IF(Event_Programme!$H$11="","",Event_Programme!I53)</f>
        <v>12 yrs</v>
      </c>
      <c r="J53" s="11">
        <f>IF(Event_Programme!$H$11="","",Event_Programme!J53)</f>
        <v>100</v>
      </c>
      <c r="K53" s="11" t="str">
        <f>IF(Event_Programme!$H$11="","",Event_Programme!K53)</f>
        <v>Backstroke</v>
      </c>
      <c r="M53" s="11">
        <f>IF(Event_Programme!$N$11="","",Event_Programme!M57)</f>
        <v>118</v>
      </c>
      <c r="N53" s="11" t="str">
        <f>IF(Event_Programme!$N$11="","",Event_Programme!N57)</f>
        <v>Boys</v>
      </c>
      <c r="O53" s="11" t="str">
        <f>IF(Event_Programme!$N$11="","",Event_Programme!O57)</f>
        <v>9yrs - 12yrs</v>
      </c>
      <c r="P53" s="11">
        <f>IF(Event_Programme!$N$11="","",Event_Programme!P57)</f>
        <v>200</v>
      </c>
      <c r="Q53" s="11" t="str">
        <f>IF(Event_Programme!$N$11="","",Event_Programme!Q57)</f>
        <v>IM</v>
      </c>
    </row>
    <row r="54" spans="1:17" ht="15.75" thickBot="1">
      <c r="A54" s="11">
        <f>IF(Event_Programme!$B$11="","",Event_Programme!A54)</f>
        <v>0</v>
      </c>
      <c r="B54" s="11">
        <f>IF(Event_Programme!$B$11="","",Event_Programme!B54)</f>
        <v>0</v>
      </c>
      <c r="C54" s="11">
        <f>IF(Event_Programme!$B$11="","",Event_Programme!C54)</f>
        <v>0</v>
      </c>
      <c r="D54" s="11">
        <f>IF(Event_Programme!$B$11="","",Event_Programme!D54)</f>
        <v>0</v>
      </c>
      <c r="E54" s="11">
        <f>IF(Event_Programme!$B$11="","",Event_Programme!E54)</f>
        <v>0</v>
      </c>
      <c r="G54" s="11">
        <f>IF(Event_Programme!$H$11="","",Event_Programme!G54)</f>
        <v>53</v>
      </c>
      <c r="H54" s="11" t="str">
        <f>IF(Event_Programme!$H$11="","",Event_Programme!H54)</f>
        <v>Girls</v>
      </c>
      <c r="I54" s="11" t="str">
        <f>IF(Event_Programme!$H$11="","",Event_Programme!I54)</f>
        <v>12 yrs</v>
      </c>
      <c r="J54" s="11">
        <f>IF(Event_Programme!$H$11="","",Event_Programme!J54)</f>
        <v>100</v>
      </c>
      <c r="K54" s="11" t="str">
        <f>IF(Event_Programme!$H$11="","",Event_Programme!K54)</f>
        <v>Backstroke</v>
      </c>
      <c r="M54" s="11">
        <f>IF(Event_Programme!$N$11="","",Event_Programme!M58)</f>
        <v>119</v>
      </c>
      <c r="N54" s="11" t="str">
        <f>IF(Event_Programme!$N$11="","",Event_Programme!N58)</f>
        <v>Girls</v>
      </c>
      <c r="O54" s="11" t="str">
        <f>IF(Event_Programme!$N$11="","",Event_Programme!O58)</f>
        <v>9yrs - 12yrs</v>
      </c>
      <c r="P54" s="11">
        <f>IF(Event_Programme!$N$11="","",Event_Programme!P58)</f>
        <v>200</v>
      </c>
      <c r="Q54" s="11" t="str">
        <f>IF(Event_Programme!$N$11="","",Event_Programme!Q58)</f>
        <v>IM</v>
      </c>
    </row>
    <row r="55" spans="1:17" ht="15.75" thickBot="1">
      <c r="A55" s="11">
        <f>IF(Event_Programme!$B$11="","",Event_Programme!A55)</f>
        <v>0</v>
      </c>
      <c r="B55" s="11">
        <f>IF(Event_Programme!$B$11="","",Event_Programme!B55)</f>
        <v>0</v>
      </c>
      <c r="C55" s="11">
        <f>IF(Event_Programme!$B$11="","",Event_Programme!C55)</f>
        <v>0</v>
      </c>
      <c r="D55" s="11">
        <f>IF(Event_Programme!$B$11="","",Event_Programme!D55)</f>
        <v>0</v>
      </c>
      <c r="E55" s="11">
        <f>IF(Event_Programme!$B$11="","",Event_Programme!E55)</f>
        <v>0</v>
      </c>
      <c r="G55" s="11">
        <f>IF(Event_Programme!$H$11="","",Event_Programme!G55)</f>
        <v>54</v>
      </c>
      <c r="H55" s="11" t="str">
        <f>IF(Event_Programme!$H$11="","",Event_Programme!H55)</f>
        <v>Boys</v>
      </c>
      <c r="I55" s="11" t="str">
        <f>IF(Event_Programme!$H$11="","",Event_Programme!I55)</f>
        <v>13yrs - 14yrs</v>
      </c>
      <c r="J55" s="11">
        <f>IF(Event_Programme!$H$11="","",Event_Programme!J55)</f>
        <v>100</v>
      </c>
      <c r="K55" s="11" t="str">
        <f>IF(Event_Programme!$H$11="","",Event_Programme!K55)</f>
        <v>Backstroke</v>
      </c>
      <c r="M55" s="11">
        <f>IF(Event_Programme!$N$11="","",Event_Programme!M59)</f>
        <v>120</v>
      </c>
      <c r="N55" s="11" t="str">
        <f>IF(Event_Programme!$N$11="","",Event_Programme!N59)</f>
        <v>Boys</v>
      </c>
      <c r="O55" s="11" t="str">
        <f>IF(Event_Programme!$N$11="","",Event_Programme!O59)</f>
        <v>13 yrs/O</v>
      </c>
      <c r="P55" s="11">
        <f>IF(Event_Programme!$N$11="","",Event_Programme!P59)</f>
        <v>200</v>
      </c>
      <c r="Q55" s="11" t="str">
        <f>IF(Event_Programme!$N$11="","",Event_Programme!Q59)</f>
        <v>IM</v>
      </c>
    </row>
    <row r="56" spans="1:17" ht="15.75" thickBot="1">
      <c r="A56" s="11">
        <f>IF(Event_Programme!$B$11="","",Event_Programme!A56)</f>
        <v>0</v>
      </c>
      <c r="B56" s="11">
        <f>IF(Event_Programme!$B$11="","",Event_Programme!B56)</f>
        <v>0</v>
      </c>
      <c r="C56" s="11">
        <f>IF(Event_Programme!$B$11="","",Event_Programme!C56)</f>
        <v>0</v>
      </c>
      <c r="D56" s="11">
        <f>IF(Event_Programme!$B$11="","",Event_Programme!D56)</f>
        <v>0</v>
      </c>
      <c r="E56" s="11">
        <f>IF(Event_Programme!$B$11="","",Event_Programme!E56)</f>
        <v>0</v>
      </c>
      <c r="G56" s="11">
        <f>IF(Event_Programme!$H$11="","",Event_Programme!G56)</f>
        <v>55</v>
      </c>
      <c r="H56" s="11" t="str">
        <f>IF(Event_Programme!$H$11="","",Event_Programme!H56)</f>
        <v>Girls</v>
      </c>
      <c r="I56" s="11" t="str">
        <f>IF(Event_Programme!$H$11="","",Event_Programme!I56)</f>
        <v>13yrs - 14yrs</v>
      </c>
      <c r="J56" s="11">
        <f>IF(Event_Programme!$H$11="","",Event_Programme!J56)</f>
        <v>100</v>
      </c>
      <c r="K56" s="11" t="str">
        <f>IF(Event_Programme!$H$11="","",Event_Programme!K56)</f>
        <v>Backstroke</v>
      </c>
      <c r="M56" s="11">
        <f>IF(Event_Programme!$N$11="","",Event_Programme!M60)</f>
        <v>121</v>
      </c>
      <c r="N56" s="11" t="str">
        <f>IF(Event_Programme!$N$11="","",Event_Programme!N60)</f>
        <v>Girls</v>
      </c>
      <c r="O56" s="11" t="str">
        <f>IF(Event_Programme!$N$11="","",Event_Programme!O60)</f>
        <v>13 yrs/O</v>
      </c>
      <c r="P56" s="11">
        <f>IF(Event_Programme!$N$11="","",Event_Programme!P60)</f>
        <v>200</v>
      </c>
      <c r="Q56" s="11" t="str">
        <f>IF(Event_Programme!$N$11="","",Event_Programme!Q60)</f>
        <v>IM</v>
      </c>
    </row>
    <row r="57" spans="1:17" ht="15.75" thickBot="1">
      <c r="A57" s="11">
        <f>IF(Event_Programme!$B$11="","",Event_Programme!A57)</f>
        <v>0</v>
      </c>
      <c r="B57" s="11">
        <f>IF(Event_Programme!$B$11="","",Event_Programme!B57)</f>
        <v>0</v>
      </c>
      <c r="C57" s="11">
        <f>IF(Event_Programme!$B$11="","",Event_Programme!C57)</f>
        <v>0</v>
      </c>
      <c r="D57" s="11">
        <f>IF(Event_Programme!$B$11="","",Event_Programme!D57)</f>
        <v>0</v>
      </c>
      <c r="E57" s="11">
        <f>IF(Event_Programme!$B$11="","",Event_Programme!E57)</f>
        <v>0</v>
      </c>
      <c r="G57" s="11">
        <f>IF(Event_Programme!$H$11="","",Event_Programme!G57)</f>
        <v>56</v>
      </c>
      <c r="H57" s="11" t="str">
        <f>IF(Event_Programme!$H$11="","",Event_Programme!H57)</f>
        <v>Boys</v>
      </c>
      <c r="I57" s="11" t="str">
        <f>IF(Event_Programme!$H$11="","",Event_Programme!I57)</f>
        <v>15 yrs/O</v>
      </c>
      <c r="J57" s="11">
        <f>IF(Event_Programme!$H$11="","",Event_Programme!J57)</f>
        <v>100</v>
      </c>
      <c r="K57" s="11" t="str">
        <f>IF(Event_Programme!$H$11="","",Event_Programme!K57)</f>
        <v>Backstroke</v>
      </c>
      <c r="M57" s="11">
        <f>IF(Event_Programme!$N$11="","",Event_Programme!M61)</f>
        <v>122</v>
      </c>
      <c r="N57" s="11" t="str">
        <f>IF(Event_Programme!$N$11="","",Event_Programme!N61)</f>
        <v>Boys</v>
      </c>
      <c r="O57" s="11" t="str">
        <f>IF(Event_Programme!$N$11="","",Event_Programme!O61)</f>
        <v>10 yrs/U</v>
      </c>
      <c r="P57" s="11">
        <f>IF(Event_Programme!$N$11="","",Event_Programme!P61)</f>
        <v>100</v>
      </c>
      <c r="Q57" s="11" t="str">
        <f>IF(Event_Programme!$N$11="","",Event_Programme!Q61)</f>
        <v>Backstroke</v>
      </c>
    </row>
    <row r="58" spans="1:17" ht="15.75" thickBot="1">
      <c r="A58" s="11">
        <f>IF(Event_Programme!$B$11="","",Event_Programme!A58)</f>
        <v>0</v>
      </c>
      <c r="B58" s="11">
        <f>IF(Event_Programme!$B$11="","",Event_Programme!B58)</f>
        <v>0</v>
      </c>
      <c r="C58" s="11">
        <f>IF(Event_Programme!$B$11="","",Event_Programme!C58)</f>
        <v>0</v>
      </c>
      <c r="D58" s="11">
        <f>IF(Event_Programme!$B$11="","",Event_Programme!D58)</f>
        <v>0</v>
      </c>
      <c r="E58" s="11">
        <f>IF(Event_Programme!$B$11="","",Event_Programme!E58)</f>
        <v>0</v>
      </c>
      <c r="G58" s="11">
        <f>IF(Event_Programme!$H$11="","",Event_Programme!G58)</f>
        <v>57</v>
      </c>
      <c r="H58" s="11" t="str">
        <f>IF(Event_Programme!$H$11="","",Event_Programme!H58)</f>
        <v>Girls</v>
      </c>
      <c r="I58" s="11" t="str">
        <f>IF(Event_Programme!$H$11="","",Event_Programme!I58)</f>
        <v>15 yrs/O</v>
      </c>
      <c r="J58" s="11">
        <f>IF(Event_Programme!$H$11="","",Event_Programme!J58)</f>
        <v>100</v>
      </c>
      <c r="K58" s="11" t="str">
        <f>IF(Event_Programme!$H$11="","",Event_Programme!K58)</f>
        <v>Backstroke</v>
      </c>
      <c r="M58" s="11">
        <f>IF(Event_Programme!$N$11="","",Event_Programme!M62)</f>
        <v>123</v>
      </c>
      <c r="N58" s="11" t="str">
        <f>IF(Event_Programme!$N$11="","",Event_Programme!N62)</f>
        <v>Girls</v>
      </c>
      <c r="O58" s="11" t="str">
        <f>IF(Event_Programme!$N$11="","",Event_Programme!O62)</f>
        <v>10 yrs/U</v>
      </c>
      <c r="P58" s="11">
        <f>IF(Event_Programme!$N$11="","",Event_Programme!P62)</f>
        <v>100</v>
      </c>
      <c r="Q58" s="11" t="str">
        <f>IF(Event_Programme!$N$11="","",Event_Programme!Q62)</f>
        <v>Backstroke</v>
      </c>
    </row>
    <row r="59" spans="1:17" ht="15.75" thickBot="1">
      <c r="A59" s="11">
        <f>IF(Event_Programme!$B$11="","",Event_Programme!A59)</f>
        <v>0</v>
      </c>
      <c r="B59" s="11">
        <f>IF(Event_Programme!$B$11="","",Event_Programme!B59)</f>
        <v>0</v>
      </c>
      <c r="C59" s="11">
        <f>IF(Event_Programme!$B$11="","",Event_Programme!C59)</f>
        <v>0</v>
      </c>
      <c r="D59" s="11">
        <f>IF(Event_Programme!$B$11="","",Event_Programme!D59)</f>
        <v>0</v>
      </c>
      <c r="E59" s="11">
        <f>IF(Event_Programme!$B$11="","",Event_Programme!E59)</f>
        <v>0</v>
      </c>
      <c r="G59" s="11">
        <f>IF(Event_Programme!$H$11="","",Event_Programme!G59)</f>
        <v>58</v>
      </c>
      <c r="H59" s="11" t="str">
        <f>IF(Event_Programme!$H$11="","",Event_Programme!H59)</f>
        <v>Boys</v>
      </c>
      <c r="I59" s="11">
        <f>IF(Event_Programme!$H$11="","",Event_Programme!I59)</f>
        <v>0</v>
      </c>
      <c r="J59" s="11">
        <f>IF(Event_Programme!$H$11="","",Event_Programme!J59)</f>
        <v>25</v>
      </c>
      <c r="K59" s="11" t="str">
        <f>IF(Event_Programme!$H$11="","",Event_Programme!K59)</f>
        <v>Freestyle</v>
      </c>
      <c r="M59" s="11">
        <f>IF(Event_Programme!$N$11="","",Event_Programme!M63)</f>
        <v>124</v>
      </c>
      <c r="N59" s="11" t="str">
        <f>IF(Event_Programme!$N$11="","",Event_Programme!N63)</f>
        <v>Boys</v>
      </c>
      <c r="O59" s="11" t="str">
        <f>IF(Event_Programme!$N$11="","",Event_Programme!O63)</f>
        <v>13 yrs</v>
      </c>
      <c r="P59" s="11">
        <f>IF(Event_Programme!$N$11="","",Event_Programme!P63)</f>
        <v>50</v>
      </c>
      <c r="Q59" s="11" t="str">
        <f>IF(Event_Programme!$N$11="","",Event_Programme!Q63)</f>
        <v>Backstroke</v>
      </c>
    </row>
    <row r="60" spans="1:17" ht="15.75" thickBot="1">
      <c r="A60" s="11">
        <f>IF(Event_Programme!$B$11="","",Event_Programme!A60)</f>
        <v>0</v>
      </c>
      <c r="B60" s="11">
        <f>IF(Event_Programme!$B$11="","",Event_Programme!B60)</f>
        <v>0</v>
      </c>
      <c r="C60" s="11">
        <f>IF(Event_Programme!$B$11="","",Event_Programme!C60)</f>
        <v>0</v>
      </c>
      <c r="D60" s="11">
        <f>IF(Event_Programme!$B$11="","",Event_Programme!D60)</f>
        <v>0</v>
      </c>
      <c r="E60" s="11">
        <f>IF(Event_Programme!$B$11="","",Event_Programme!E60)</f>
        <v>0</v>
      </c>
      <c r="G60" s="11">
        <f>IF(Event_Programme!$H$11="","",Event_Programme!G60)</f>
        <v>59</v>
      </c>
      <c r="H60" s="11" t="str">
        <f>IF(Event_Programme!$H$11="","",Event_Programme!H60)</f>
        <v>Girls</v>
      </c>
      <c r="I60" s="11">
        <f>IF(Event_Programme!$H$11="","",Event_Programme!I60)</f>
        <v>0</v>
      </c>
      <c r="J60" s="11">
        <f>IF(Event_Programme!$H$11="","",Event_Programme!J60)</f>
        <v>25</v>
      </c>
      <c r="K60" s="11" t="str">
        <f>IF(Event_Programme!$H$11="","",Event_Programme!K60)</f>
        <v>Freestyle</v>
      </c>
      <c r="M60" s="11">
        <f>IF(Event_Programme!$N$11="","",Event_Programme!M64)</f>
        <v>125</v>
      </c>
      <c r="N60" s="11" t="str">
        <f>IF(Event_Programme!$N$11="","",Event_Programme!N64)</f>
        <v>Girls</v>
      </c>
      <c r="O60" s="11" t="str">
        <f>IF(Event_Programme!$N$11="","",Event_Programme!O64)</f>
        <v>13 yrs</v>
      </c>
      <c r="P60" s="11">
        <f>IF(Event_Programme!$N$11="","",Event_Programme!P64)</f>
        <v>50</v>
      </c>
      <c r="Q60" s="11" t="str">
        <f>IF(Event_Programme!$N$11="","",Event_Programme!Q64)</f>
        <v>Backstroke</v>
      </c>
    </row>
  </sheetData>
  <sheetProtection selectLockedCells="1" selectUnlockedCells="1"/>
  <mergeCells count="8">
    <mergeCell ref="M6:Q6"/>
    <mergeCell ref="M8:Q8"/>
    <mergeCell ref="A3:Q3"/>
    <mergeCell ref="C1:P2"/>
    <mergeCell ref="A6:E6"/>
    <mergeCell ref="G6:K6"/>
    <mergeCell ref="A8:E8"/>
    <mergeCell ref="G8:K8"/>
  </mergeCells>
  <pageMargins left="0.75" right="0.75" top="1" bottom="1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Input_Meet_Data</vt:lpstr>
      <vt:lpstr>Event_Programme</vt:lpstr>
      <vt:lpstr>Lists</vt:lpstr>
      <vt:lpstr>Input_Meet_Data Final</vt:lpstr>
      <vt:lpstr>Event_Programme Final</vt:lpstr>
    </vt:vector>
  </TitlesOfParts>
  <Manager/>
  <Company>Swimming WA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Geoffrey Reid</dc:creator>
  <cp:keywords/>
  <dc:description/>
  <cp:lastModifiedBy>Chris McMillan</cp:lastModifiedBy>
  <cp:revision/>
  <dcterms:created xsi:type="dcterms:W3CDTF">2016-11-28T23:22:09Z</dcterms:created>
  <dcterms:modified xsi:type="dcterms:W3CDTF">2022-05-16T04:53:11Z</dcterms:modified>
  <cp:category/>
  <cp:contentStatus/>
</cp:coreProperties>
</file>